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emium Surveys &amp; Website Reporting\CRS\CRS2022_DVProduct\1Product\Closeout\Complaint Study\Composites\2 Web Report Development\ADA Compliant\"/>
    </mc:Choice>
  </mc:AlternateContent>
  <xr:revisionPtr revIDLastSave="0" documentId="13_ncr:1_{91576462-0CB8-4D4D-A8E0-1D719B488960}" xr6:coauthVersionLast="36" xr6:coauthVersionMax="36" xr10:uidLastSave="{00000000-0000-0000-0000-000000000000}"/>
  <workbookProtection workbookAlgorithmName="SHA-512" workbookHashValue="8k1UXAOAg3KgPYsCLYpTB4wRy/MjK27Z5i70YTORn4L0pgKcnayhxQtc9uOQIF690omvTHWgq8yZi8Gv7/6Oxg==" workbookSaltValue="7YLTwoHNkhc5n5apVJKolA==" workbookSpinCount="100000" lockStructure="1"/>
  <bookViews>
    <workbookView xWindow="0" yWindow="0" windowWidth="20490" windowHeight="8235" xr2:uid="{B5160F6F-7B0F-4450-9117-9747700F373A}"/>
  </bookViews>
  <sheets>
    <sheet name="HOMEOWNERS22" sheetId="1" r:id="rId1"/>
  </sheets>
  <definedNames>
    <definedName name="_xlnm.Print_Area" localSheetId="0">HOMEOWNERS22!$A$1:$I$57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D5" i="1"/>
  <c r="E5" i="1" s="1"/>
  <c r="H5" i="1" s="1"/>
  <c r="F5" i="1" l="1"/>
  <c r="I5" i="1" s="1"/>
  <c r="G5" i="1"/>
</calcChain>
</file>

<file path=xl/sharedStrings.xml><?xml version="1.0" encoding="utf-8"?>
<sst xmlns="http://schemas.openxmlformats.org/spreadsheetml/2006/main" count="66" uniqueCount="66">
  <si>
    <t>Exposures include renters, mobile homes, and condos.</t>
  </si>
  <si>
    <t>Note: Complaint Ratio is based on the number of Justified Complaints to 100,000 Earned Exposures</t>
  </si>
  <si>
    <t>Amguard Ins Co</t>
  </si>
  <si>
    <t>American Modern Prop &amp; Cas Ins Co</t>
  </si>
  <si>
    <t>Topa Ins Co</t>
  </si>
  <si>
    <t>Catlin Ins Co</t>
  </si>
  <si>
    <t>Travelers Commercial Ins Co</t>
  </si>
  <si>
    <t>Homesite Ins Co Of The Midwest</t>
  </si>
  <si>
    <t>Nationwide Mut Ins Co</t>
  </si>
  <si>
    <t>Property &amp; Cas Ins Co Of Hartford</t>
  </si>
  <si>
    <t>California Capital Ins Co</t>
  </si>
  <si>
    <t>California Cas Ind Exch</t>
  </si>
  <si>
    <t>Zurich Amer Ins Co</t>
  </si>
  <si>
    <t>Lemonade Ins Co</t>
  </si>
  <si>
    <t>QBE Ins Corp</t>
  </si>
  <si>
    <t>Kemper Independence Ins Co</t>
  </si>
  <si>
    <t>American Security Ins Co</t>
  </si>
  <si>
    <t>American Family Connect Prop &amp; Cas Ins</t>
  </si>
  <si>
    <t>Universal N Amer Ins Co</t>
  </si>
  <si>
    <t>American Bankers Ins Co Of FL</t>
  </si>
  <si>
    <t>Pacific Specialty Ins Co</t>
  </si>
  <si>
    <t>First Natl Ins Co Of Amer</t>
  </si>
  <si>
    <t>Allstate Ins Co</t>
  </si>
  <si>
    <t>ASI Select Ins Corp</t>
  </si>
  <si>
    <t>CSE Safeguard Ins Co</t>
  </si>
  <si>
    <t>Integon Natl Ins Co</t>
  </si>
  <si>
    <t>Spinnaker Ins Co</t>
  </si>
  <si>
    <t>Wawanesa Gen Ins Co</t>
  </si>
  <si>
    <t>General Ins Co Of Amer</t>
  </si>
  <si>
    <t>Liberty Ins Corp</t>
  </si>
  <si>
    <t>American Natl Prop &amp; Cas Co</t>
  </si>
  <si>
    <t>CSAA Ins Exch</t>
  </si>
  <si>
    <t>Homesite Ins Co Of CA</t>
  </si>
  <si>
    <t>USAA Cas Ins Co</t>
  </si>
  <si>
    <t>Farmers Direct Prop &amp; Cas Ins Co</t>
  </si>
  <si>
    <t>Stillwater Ins Co</t>
  </si>
  <si>
    <t>Safeco Ins Co Of Amer</t>
  </si>
  <si>
    <t>United Serv Automobile Assn</t>
  </si>
  <si>
    <t>Farmers Ins Exch</t>
  </si>
  <si>
    <t>State Farm Gen Ins Co</t>
  </si>
  <si>
    <t>Interins Exch Of The Automobile Club</t>
  </si>
  <si>
    <t>new</t>
  </si>
  <si>
    <t>Standard Fire Ins Co</t>
  </si>
  <si>
    <t>Residence Mut Ins Co</t>
  </si>
  <si>
    <t>California Automobile Ins Co</t>
  </si>
  <si>
    <t>Foremost Ins Co Grand Rapids MI</t>
  </si>
  <si>
    <t>USAA Gen Ind Co</t>
  </si>
  <si>
    <t>Fire Ins Exch</t>
  </si>
  <si>
    <t>Garrison Prop &amp; Cas Ins Co</t>
  </si>
  <si>
    <t>Mid Century Ins Co</t>
  </si>
  <si>
    <t>Century Natl Ins Co</t>
  </si>
  <si>
    <t>American Modern Home Ins Co</t>
  </si>
  <si>
    <t>Safeco Ins Co Of IL</t>
  </si>
  <si>
    <t>50 Large Homeowners Insurers Licensed To Conduct Business In California</t>
  </si>
  <si>
    <t>California Consumer Complaint Study - 2022</t>
  </si>
  <si>
    <t>Company</t>
  </si>
  <si>
    <t>Rank</t>
  </si>
  <si>
    <t>Name</t>
  </si>
  <si>
    <t>2021
Approx.</t>
  </si>
  <si>
    <t>Exposure
Count</t>
  </si>
  <si>
    <t xml:space="preserve">Justified </t>
  </si>
  <si>
    <t xml:space="preserve">Complaint </t>
  </si>
  <si>
    <t>Ratio</t>
  </si>
  <si>
    <t xml:space="preserve">Number </t>
  </si>
  <si>
    <t xml:space="preserve">of Justified </t>
  </si>
  <si>
    <t>Complaints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</si>
</sst>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0"/>
      <name val="MS Sans Serif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1" xfId="0" applyNumberFormat="1" applyFont="1" applyBorder="1"/>
    <xf numFmtId="164" fontId="1" fillId="0" borderId="1" xfId="0" applyNumberFormat="1" applyFont="1" applyBorder="1"/>
    <xf numFmtId="0" fontId="3" fillId="0" borderId="1" xfId="1" applyBorder="1"/>
    <xf numFmtId="0" fontId="1" fillId="0" borderId="1" xfId="0" applyFont="1" applyBorder="1" applyAlignment="1">
      <alignment horizontal="center"/>
    </xf>
    <xf numFmtId="0" fontId="3" fillId="0" borderId="1" xfId="1" applyFill="1" applyBorder="1"/>
    <xf numFmtId="164" fontId="1" fillId="0" borderId="1" xfId="0" applyNumberFormat="1" applyFont="1" applyBorder="1" applyAlignment="1"/>
    <xf numFmtId="164" fontId="1" fillId="0" borderId="1" xfId="0" applyNumberFormat="1" applyFont="1" applyBorder="1" applyAlignment="1">
      <alignment horizontal="right"/>
    </xf>
    <xf numFmtId="0" fontId="3" fillId="0" borderId="1" xfId="1" applyBorder="1" applyAlignment="1">
      <alignment horizontal="left" vertical="top"/>
    </xf>
    <xf numFmtId="0" fontId="5" fillId="0" borderId="1" xfId="2" applyFont="1" applyFill="1" applyBorder="1" applyAlignment="1">
      <alignment horizontal="center" wrapText="1"/>
    </xf>
    <xf numFmtId="0" fontId="7" fillId="0" borderId="0" xfId="2" applyFont="1" applyFill="1" applyAlignment="1"/>
    <xf numFmtId="0" fontId="5" fillId="0" borderId="0" xfId="2" applyFont="1" applyAlignment="1"/>
    <xf numFmtId="0" fontId="5" fillId="0" borderId="2" xfId="2" applyFont="1" applyFill="1" applyBorder="1" applyAlignment="1">
      <alignment horizontal="center" wrapText="1"/>
    </xf>
    <xf numFmtId="0" fontId="5" fillId="0" borderId="3" xfId="2" applyFont="1" applyFill="1" applyBorder="1" applyAlignment="1">
      <alignment horizontal="center" wrapText="1"/>
    </xf>
    <xf numFmtId="0" fontId="5" fillId="0" borderId="4" xfId="2" applyFont="1" applyFill="1" applyBorder="1" applyAlignment="1">
      <alignment horizontal="center" vertical="top" wrapText="1"/>
    </xf>
    <xf numFmtId="0" fontId="5" fillId="0" borderId="5" xfId="2" applyFont="1" applyFill="1" applyBorder="1" applyAlignment="1">
      <alignment horizontal="center" vertical="top" wrapText="1"/>
    </xf>
    <xf numFmtId="0" fontId="6" fillId="0" borderId="6" xfId="2" applyFont="1" applyFill="1" applyBorder="1" applyAlignment="1">
      <alignment horizontal="center" wrapText="1"/>
    </xf>
    <xf numFmtId="0" fontId="6" fillId="0" borderId="7" xfId="2" applyFont="1" applyFill="1" applyBorder="1" applyAlignment="1">
      <alignment horizontal="center" vertical="top" wrapText="1"/>
    </xf>
    <xf numFmtId="0" fontId="6" fillId="0" borderId="8" xfId="2" applyFont="1" applyFill="1" applyBorder="1" applyAlignment="1">
      <alignment horizontal="right" wrapText="1"/>
    </xf>
    <xf numFmtId="0" fontId="6" fillId="0" borderId="9" xfId="2" applyFont="1" applyFill="1" applyBorder="1" applyAlignment="1">
      <alignment horizontal="center" wrapText="1"/>
    </xf>
    <xf numFmtId="0" fontId="6" fillId="0" borderId="9" xfId="2" applyFont="1" applyFill="1" applyBorder="1" applyAlignment="1">
      <alignment horizontal="left" wrapText="1"/>
    </xf>
    <xf numFmtId="0" fontId="6" fillId="0" borderId="10" xfId="2" applyFont="1" applyFill="1" applyBorder="1" applyAlignment="1">
      <alignment horizontal="left" wrapText="1"/>
    </xf>
  </cellXfs>
  <cellStyles count="3">
    <cellStyle name="Hyperlink" xfId="1" builtinId="8"/>
    <cellStyle name="Normal" xfId="0" builtinId="0"/>
    <cellStyle name="Normal_crs01_composite-working" xfId="2" xr:uid="{E3F4CB72-D16A-4863-B14A-BFEFC6B96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nteractive.web.insurance.ca.gov/companyprofile/companyprofile?event=companyProfile&amp;doFunction=getCompanyProfile&amp;eid=3629" TargetMode="External"/><Relationship Id="rId18" Type="http://schemas.openxmlformats.org/officeDocument/2006/relationships/hyperlink" Target="http://interactive.web.insurance.ca.gov/companyprofile/companyprofile?event=companyProfile&amp;doFunction=getCompanyProfile&amp;eid=3584" TargetMode="External"/><Relationship Id="rId26" Type="http://schemas.openxmlformats.org/officeDocument/2006/relationships/hyperlink" Target="http://interactive.web.insurance.ca.gov/companyprofile/companyprofile?event=companyProfile&amp;doFunction=getCompanyProfile&amp;eid=61744" TargetMode="External"/><Relationship Id="rId39" Type="http://schemas.openxmlformats.org/officeDocument/2006/relationships/hyperlink" Target="http://interactive.web.insurance.ca.gov/companyprofile/companyprofile?event=companyProfile&amp;doFunction=getCompanyProfile&amp;eid=110740" TargetMode="External"/><Relationship Id="rId21" Type="http://schemas.openxmlformats.org/officeDocument/2006/relationships/hyperlink" Target="http://interactive.web.insurance.ca.gov/companyprofile/companyprofile?event=companyProfile&amp;doFunction=getCompanyProfile&amp;eid=2828" TargetMode="External"/><Relationship Id="rId34" Type="http://schemas.openxmlformats.org/officeDocument/2006/relationships/hyperlink" Target="http://interactive.web.insurance.ca.gov/companyprofile/companyprofile?event=companyProfile&amp;doFunction=getCompanyProfile&amp;eid=107527" TargetMode="External"/><Relationship Id="rId42" Type="http://schemas.openxmlformats.org/officeDocument/2006/relationships/hyperlink" Target="http://interactive.web.insurance.ca.gov/companyprofile/companyprofile?event=companyProfile&amp;doFunction=getCompanyProfile&amp;eid=2755" TargetMode="External"/><Relationship Id="rId47" Type="http://schemas.openxmlformats.org/officeDocument/2006/relationships/hyperlink" Target="http://interactive.web.insurance.ca.gov/companyprofile/companyprofile?event=companyProfile&amp;doFunction=getCompanyProfile&amp;eid=2844" TargetMode="External"/><Relationship Id="rId50" Type="http://schemas.openxmlformats.org/officeDocument/2006/relationships/hyperlink" Target="http://interactive.web.insurance.ca.gov/companyprofile/companyprofile?event=companyProfile&amp;doFunction=getCompanyProfile&amp;eid=62933" TargetMode="External"/><Relationship Id="rId7" Type="http://schemas.openxmlformats.org/officeDocument/2006/relationships/hyperlink" Target="http://interactive.web.insurance.ca.gov/companyprofile/companyprofile?event=companyProfile&amp;doFunction=getCompanyProfile&amp;eid=5937" TargetMode="External"/><Relationship Id="rId2" Type="http://schemas.openxmlformats.org/officeDocument/2006/relationships/hyperlink" Target="http://interactive.web.insurance.ca.gov/companyprofile/companyprofile?event=companyProfile&amp;doFunction=getCompanyProfile&amp;eid=5960" TargetMode="External"/><Relationship Id="rId16" Type="http://schemas.openxmlformats.org/officeDocument/2006/relationships/hyperlink" Target="http://interactive.web.insurance.ca.gov/companyprofile/companyprofile?event=companyProfile&amp;doFunction=getCompanyProfile&amp;eid=3361" TargetMode="External"/><Relationship Id="rId29" Type="http://schemas.openxmlformats.org/officeDocument/2006/relationships/hyperlink" Target="http://interactive.web.insurance.ca.gov/companyprofile/companyprofile?event=companyProfile&amp;doFunction=getCompanyProfile&amp;eid=109882" TargetMode="External"/><Relationship Id="rId11" Type="http://schemas.openxmlformats.org/officeDocument/2006/relationships/hyperlink" Target="http://interactive.web.insurance.ca.gov/companyprofile/companyprofile?event=companyProfile&amp;doFunction=getCompanyProfile&amp;eid=2788" TargetMode="External"/><Relationship Id="rId24" Type="http://schemas.openxmlformats.org/officeDocument/2006/relationships/hyperlink" Target="http://interactive.web.insurance.ca.gov/companyprofile/companyprofile?event=companyProfile&amp;doFunction=getCompanyProfile&amp;eid=2962" TargetMode="External"/><Relationship Id="rId32" Type="http://schemas.openxmlformats.org/officeDocument/2006/relationships/hyperlink" Target="http://interactive.web.insurance.ca.gov/companyprofile/companyprofile?event=companyProfile&amp;doFunction=getCompanyProfile&amp;eid=6962" TargetMode="External"/><Relationship Id="rId37" Type="http://schemas.openxmlformats.org/officeDocument/2006/relationships/hyperlink" Target="http://interactive.web.insurance.ca.gov/companyprofile/companyprofile?event=companyProfile&amp;doFunction=getCompanyProfile&amp;eid=100616" TargetMode="External"/><Relationship Id="rId40" Type="http://schemas.openxmlformats.org/officeDocument/2006/relationships/hyperlink" Target="http://interactive.web.insurance.ca.gov/companyprofile/companyprofile?event=companyProfile&amp;doFunction=getCompanyProfile&amp;eid=100507" TargetMode="External"/><Relationship Id="rId45" Type="http://schemas.openxmlformats.org/officeDocument/2006/relationships/hyperlink" Target="http://interactive.web.insurance.ca.gov/companyprofile/companyprofile?event=companyProfile&amp;doFunction=getCompanyProfile&amp;eid=106964" TargetMode="External"/><Relationship Id="rId5" Type="http://schemas.openxmlformats.org/officeDocument/2006/relationships/hyperlink" Target="http://interactive.web.insurance.ca.gov/companyprofile/companyprofile?event=companyProfile&amp;doFunction=getCompanyProfile&amp;eid=106497" TargetMode="External"/><Relationship Id="rId15" Type="http://schemas.openxmlformats.org/officeDocument/2006/relationships/hyperlink" Target="http://interactive.web.insurance.ca.gov/companyprofile/companyprofile?event=companyProfile&amp;doFunction=getCompanyProfile&amp;eid=3288" TargetMode="External"/><Relationship Id="rId23" Type="http://schemas.openxmlformats.org/officeDocument/2006/relationships/hyperlink" Target="http://interactive.web.insurance.ca.gov/companyprofile/companyprofile?event=companyProfile&amp;doFunction=getCompanyProfile&amp;eid=6919" TargetMode="External"/><Relationship Id="rId28" Type="http://schemas.openxmlformats.org/officeDocument/2006/relationships/hyperlink" Target="http://interactive.web.insurance.ca.gov/companyprofile/companyprofile?event=companyProfile&amp;doFunction=getCompanyProfile&amp;eid=6743" TargetMode="External"/><Relationship Id="rId36" Type="http://schemas.openxmlformats.org/officeDocument/2006/relationships/hyperlink" Target="http://interactive.web.insurance.ca.gov/companyprofile/companyprofile?event=companyProfile&amp;doFunction=getCompanyProfile&amp;eid=6748" TargetMode="External"/><Relationship Id="rId49" Type="http://schemas.openxmlformats.org/officeDocument/2006/relationships/hyperlink" Target="http://interactive.web.insurance.ca.gov/companyprofile/companyprofile?event=companyProfile&amp;doFunction=getCompanyProfile&amp;eid=62955" TargetMode="External"/><Relationship Id="rId10" Type="http://schemas.openxmlformats.org/officeDocument/2006/relationships/hyperlink" Target="http://interactive.web.insurance.ca.gov/companyprofile/companyprofile?event=companyProfile&amp;doFunction=getCompanyProfile&amp;eid=3303" TargetMode="External"/><Relationship Id="rId19" Type="http://schemas.openxmlformats.org/officeDocument/2006/relationships/hyperlink" Target="http://interactive.web.insurance.ca.gov/companyprofile/companyprofile?event=companyProfile&amp;doFunction=getCompanyProfile&amp;eid=6994" TargetMode="External"/><Relationship Id="rId31" Type="http://schemas.openxmlformats.org/officeDocument/2006/relationships/hyperlink" Target="http://interactive.web.insurance.ca.gov/companyprofile/companyprofile?event=companyProfile&amp;doFunction=getCompanyProfile&amp;eid=3075" TargetMode="External"/><Relationship Id="rId44" Type="http://schemas.openxmlformats.org/officeDocument/2006/relationships/hyperlink" Target="http://interactive.web.insurance.ca.gov/companyprofile/companyprofile?event=companyProfile&amp;doFunction=getCompanyProfile&amp;eid=3720" TargetMode="External"/><Relationship Id="rId4" Type="http://schemas.openxmlformats.org/officeDocument/2006/relationships/hyperlink" Target="http://interactive.web.insurance.ca.gov/companyprofile/companyprofile?event=companyProfile&amp;doFunction=getCompanyProfile&amp;eid=3352" TargetMode="External"/><Relationship Id="rId9" Type="http://schemas.openxmlformats.org/officeDocument/2006/relationships/hyperlink" Target="http://interactive.web.insurance.ca.gov/companyprofile/companyprofile?event=companyProfile&amp;doFunction=getCompanyProfile&amp;eid=6081" TargetMode="External"/><Relationship Id="rId14" Type="http://schemas.openxmlformats.org/officeDocument/2006/relationships/hyperlink" Target="http://interactive.web.insurance.ca.gov/companyprofile/companyprofile?event=companyProfile&amp;doFunction=getCompanyProfile&amp;eid=3062" TargetMode="External"/><Relationship Id="rId22" Type="http://schemas.openxmlformats.org/officeDocument/2006/relationships/hyperlink" Target="http://interactive.web.insurance.ca.gov/companyprofile/companyprofile?event=companyProfile&amp;doFunction=getCompanyProfile&amp;eid=5994" TargetMode="External"/><Relationship Id="rId27" Type="http://schemas.openxmlformats.org/officeDocument/2006/relationships/hyperlink" Target="http://interactive.web.insurance.ca.gov/companyprofile/companyprofile?event=companyProfile&amp;doFunction=getCompanyProfile&amp;eid=6953" TargetMode="External"/><Relationship Id="rId30" Type="http://schemas.openxmlformats.org/officeDocument/2006/relationships/hyperlink" Target="http://interactive.web.insurance.ca.gov/companyprofile/companyprofile?event=companyProfile&amp;doFunction=getCompanyProfile&amp;eid=3130" TargetMode="External"/><Relationship Id="rId35" Type="http://schemas.openxmlformats.org/officeDocument/2006/relationships/hyperlink" Target="http://interactive.web.insurance.ca.gov/companyprofile/companyprofile?event=companyProfile&amp;doFunction=getCompanyProfile&amp;eid=55230" TargetMode="External"/><Relationship Id="rId43" Type="http://schemas.openxmlformats.org/officeDocument/2006/relationships/hyperlink" Target="http://interactive.web.insurance.ca.gov/companyprofile/companyprofile?event=companyProfile&amp;doFunction=getCompanyProfile&amp;eid=62450" TargetMode="External"/><Relationship Id="rId48" Type="http://schemas.openxmlformats.org/officeDocument/2006/relationships/hyperlink" Target="http://interactive.web.insurance.ca.gov/companyprofile/companyprofile?event=companyProfile&amp;doFunction=getCompanyProfile&amp;eid=6724" TargetMode="External"/><Relationship Id="rId8" Type="http://schemas.openxmlformats.org/officeDocument/2006/relationships/hyperlink" Target="http://interactive.web.insurance.ca.gov/companyprofile/companyprofile?event=companyProfile&amp;doFunction=getCompanyProfile&amp;eid=3577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interactive.web.insurance.ca.gov/companyprofile/companyprofile?event=companyProfile&amp;doFunction=getCompanyProfile&amp;eid=3425" TargetMode="External"/><Relationship Id="rId12" Type="http://schemas.openxmlformats.org/officeDocument/2006/relationships/hyperlink" Target="http://interactive.web.insurance.ca.gov/companyprofile/companyprofile?event=companyProfile&amp;doFunction=getCompanyProfile&amp;eid=2813" TargetMode="External"/><Relationship Id="rId17" Type="http://schemas.openxmlformats.org/officeDocument/2006/relationships/hyperlink" Target="http://interactive.web.insurance.ca.gov/companyprofile/companyprofile?event=companyProfile&amp;doFunction=getCompanyProfile&amp;eid=7507" TargetMode="External"/><Relationship Id="rId25" Type="http://schemas.openxmlformats.org/officeDocument/2006/relationships/hyperlink" Target="http://interactive.web.insurance.ca.gov/companyprofile/companyprofile?event=companyProfile&amp;doFunction=getCompanyProfile&amp;eid=71185" TargetMode="External"/><Relationship Id="rId33" Type="http://schemas.openxmlformats.org/officeDocument/2006/relationships/hyperlink" Target="http://interactive.web.insurance.ca.gov/companyprofile/companyprofile?event=companyProfile&amp;doFunction=getCompanyProfile&amp;eid=3325" TargetMode="External"/><Relationship Id="rId38" Type="http://schemas.openxmlformats.org/officeDocument/2006/relationships/hyperlink" Target="http://interactive.web.insurance.ca.gov/companyprofile/companyprofile?event=companyProfile&amp;doFunction=getCompanyProfile&amp;eid=100750" TargetMode="External"/><Relationship Id="rId46" Type="http://schemas.openxmlformats.org/officeDocument/2006/relationships/hyperlink" Target="http://interactive.web.insurance.ca.gov/companyprofile/companyprofile?event=companyProfile&amp;doFunction=getCompanyProfile&amp;eid=6996" TargetMode="External"/><Relationship Id="rId20" Type="http://schemas.openxmlformats.org/officeDocument/2006/relationships/hyperlink" Target="http://interactive.web.insurance.ca.gov/companyprofile/companyprofile?event=companyProfile&amp;doFunction=getCompanyProfile&amp;eid=100528" TargetMode="External"/><Relationship Id="rId41" Type="http://schemas.openxmlformats.org/officeDocument/2006/relationships/hyperlink" Target="http://interactive.web.insurance.ca.gov/companyprofile/companyprofile?event=companyProfile&amp;doFunction=getCompanyProfile&amp;eid=2823" TargetMode="External"/><Relationship Id="rId1" Type="http://schemas.openxmlformats.org/officeDocument/2006/relationships/hyperlink" Target="http://interactive.web.insurance.ca.gov/companyprofile/companyprofile?event=companyProfile&amp;doFunction=getCompanyProfile&amp;eid=6791" TargetMode="External"/><Relationship Id="rId6" Type="http://schemas.openxmlformats.org/officeDocument/2006/relationships/hyperlink" Target="http://interactive.web.insurance.ca.gov/companyprofile/companyprofile?event=companyProfile&amp;doFunction=getCompanyProfile&amp;eid=32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28DB-B398-4D72-9805-91F6D5561F30}">
  <sheetPr codeName="Sheet16">
    <pageSetUpPr fitToPage="1"/>
  </sheetPr>
  <dimension ref="A1:I57"/>
  <sheetViews>
    <sheetView showGridLines="0" showRowColHeaders="0" tabSelected="1" workbookViewId="0">
      <selection activeCell="B4" sqref="B4"/>
    </sheetView>
  </sheetViews>
  <sheetFormatPr defaultRowHeight="12.75" x14ac:dyDescent="0.2"/>
  <cols>
    <col min="1" max="1" width="5.7109375" style="1" customWidth="1"/>
    <col min="2" max="2" width="46.28515625" style="1" customWidth="1"/>
    <col min="3" max="3" width="9.140625" style="1"/>
    <col min="4" max="9" width="8.7109375" style="1" customWidth="1"/>
    <col min="10" max="16384" width="9.140625" style="1"/>
  </cols>
  <sheetData>
    <row r="1" spans="1:9" ht="18" x14ac:dyDescent="0.25">
      <c r="A1" s="12" t="s">
        <v>54</v>
      </c>
      <c r="B1" s="12"/>
      <c r="C1" s="12"/>
      <c r="D1" s="12"/>
      <c r="E1" s="12"/>
      <c r="F1" s="12"/>
      <c r="G1" s="12"/>
      <c r="H1" s="12"/>
      <c r="I1" s="12"/>
    </row>
    <row r="2" spans="1:9" x14ac:dyDescent="0.2">
      <c r="A2" s="13" t="s">
        <v>53</v>
      </c>
      <c r="B2" s="13"/>
      <c r="C2" s="13"/>
      <c r="D2" s="13"/>
      <c r="E2" s="13"/>
      <c r="F2" s="13"/>
      <c r="G2" s="13"/>
      <c r="H2" s="13"/>
      <c r="I2" s="13"/>
    </row>
    <row r="3" spans="1:9" x14ac:dyDescent="0.2">
      <c r="A3" s="13" t="str">
        <f>"Ratio for Complaint Years - "&amp;RIGHT($A$1,4)-1&amp;", "&amp;RIGHT($A$1,4)-2&amp;" and "&amp;RIGHT($A$1,4)-3</f>
        <v>Ratio for Complaint Years - 2021, 2020 and 2019</v>
      </c>
      <c r="B3" s="13"/>
      <c r="C3" s="13"/>
      <c r="D3" s="13"/>
      <c r="E3" s="13"/>
      <c r="F3" s="13"/>
      <c r="G3" s="13"/>
      <c r="H3" s="13"/>
      <c r="I3" s="13"/>
    </row>
    <row r="4" spans="1:9" ht="22.5" customHeight="1" x14ac:dyDescent="0.2">
      <c r="A4" s="14">
        <v>2021</v>
      </c>
      <c r="B4" s="15" t="s">
        <v>55</v>
      </c>
      <c r="C4" s="18" t="s">
        <v>58</v>
      </c>
      <c r="D4" s="20" t="s">
        <v>60</v>
      </c>
      <c r="E4" s="21" t="s">
        <v>61</v>
      </c>
      <c r="F4" s="22" t="s">
        <v>62</v>
      </c>
      <c r="G4" s="20" t="s">
        <v>63</v>
      </c>
      <c r="H4" s="21" t="s">
        <v>64</v>
      </c>
      <c r="I4" s="23" t="s">
        <v>65</v>
      </c>
    </row>
    <row r="5" spans="1:9" ht="12.75" customHeight="1" x14ac:dyDescent="0.2">
      <c r="A5" s="16" t="s">
        <v>56</v>
      </c>
      <c r="B5" s="17" t="s">
        <v>57</v>
      </c>
      <c r="C5" s="19" t="s">
        <v>59</v>
      </c>
      <c r="D5" s="11">
        <f>RIGHT($A$1,4) - 1</f>
        <v>2021</v>
      </c>
      <c r="E5" s="11">
        <f>+$D$5-1</f>
        <v>2020</v>
      </c>
      <c r="F5" s="11">
        <f>+$D$5-2</f>
        <v>2019</v>
      </c>
      <c r="G5" s="11">
        <f>+$D$5</f>
        <v>2021</v>
      </c>
      <c r="H5" s="11">
        <f>+$E$5</f>
        <v>2020</v>
      </c>
      <c r="I5" s="11">
        <f>+$F$5</f>
        <v>2019</v>
      </c>
    </row>
    <row r="6" spans="1:9" x14ac:dyDescent="0.2">
      <c r="A6" s="6">
        <v>1</v>
      </c>
      <c r="B6" s="5" t="s">
        <v>52</v>
      </c>
      <c r="C6" s="3">
        <v>56284.44999999999</v>
      </c>
      <c r="D6" s="4">
        <v>0</v>
      </c>
      <c r="E6" s="4">
        <v>1.7623306752687202</v>
      </c>
      <c r="F6" s="4">
        <v>3.3614349293426375</v>
      </c>
      <c r="G6" s="3">
        <v>0</v>
      </c>
      <c r="H6" s="3">
        <v>1</v>
      </c>
      <c r="I6" s="3">
        <v>2</v>
      </c>
    </row>
    <row r="7" spans="1:9" x14ac:dyDescent="0.2">
      <c r="A7" s="6">
        <v>2</v>
      </c>
      <c r="B7" s="5" t="s">
        <v>51</v>
      </c>
      <c r="C7" s="3">
        <v>48408.833333333336</v>
      </c>
      <c r="D7" s="4">
        <v>0</v>
      </c>
      <c r="E7" s="4">
        <v>4.0114057637215144</v>
      </c>
      <c r="F7" s="4">
        <v>3.2868037568166946</v>
      </c>
      <c r="G7" s="3">
        <v>0</v>
      </c>
      <c r="H7" s="3">
        <v>2</v>
      </c>
      <c r="I7" s="3">
        <v>3</v>
      </c>
    </row>
    <row r="8" spans="1:9" x14ac:dyDescent="0.2">
      <c r="A8" s="6">
        <v>3</v>
      </c>
      <c r="B8" s="5" t="s">
        <v>50</v>
      </c>
      <c r="C8" s="3">
        <v>48004.916666666664</v>
      </c>
      <c r="D8" s="4">
        <v>0</v>
      </c>
      <c r="E8" s="4">
        <v>2.6643930512629224</v>
      </c>
      <c r="F8" s="4">
        <v>49.090328932476247</v>
      </c>
      <c r="G8" s="3">
        <v>0</v>
      </c>
      <c r="H8" s="3">
        <v>1</v>
      </c>
      <c r="I8" s="3">
        <v>15</v>
      </c>
    </row>
    <row r="9" spans="1:9" x14ac:dyDescent="0.2">
      <c r="A9" s="6">
        <v>4</v>
      </c>
      <c r="B9" s="5" t="s">
        <v>49</v>
      </c>
      <c r="C9" s="3">
        <v>242873.58333333334</v>
      </c>
      <c r="D9" s="4">
        <v>0.82347366582683779</v>
      </c>
      <c r="E9" s="4">
        <v>5.8746029288567234</v>
      </c>
      <c r="F9" s="4">
        <v>3.2560624491070653</v>
      </c>
      <c r="G9" s="3">
        <v>2</v>
      </c>
      <c r="H9" s="3">
        <v>16</v>
      </c>
      <c r="I9" s="3">
        <v>10</v>
      </c>
    </row>
    <row r="10" spans="1:9" x14ac:dyDescent="0.2">
      <c r="A10" s="6">
        <v>5</v>
      </c>
      <c r="B10" s="5" t="s">
        <v>48</v>
      </c>
      <c r="C10" s="3">
        <v>108745.29166666667</v>
      </c>
      <c r="D10" s="4">
        <v>0.9195800431206409</v>
      </c>
      <c r="E10" s="4">
        <v>2.9654915631765029</v>
      </c>
      <c r="F10" s="4">
        <v>4.3673406625801698</v>
      </c>
      <c r="G10" s="3">
        <v>1</v>
      </c>
      <c r="H10" s="3">
        <v>3</v>
      </c>
      <c r="I10" s="3">
        <v>4</v>
      </c>
    </row>
    <row r="11" spans="1:9" x14ac:dyDescent="0.2">
      <c r="A11" s="6">
        <v>6</v>
      </c>
      <c r="B11" s="5" t="s">
        <v>47</v>
      </c>
      <c r="C11" s="3">
        <v>940145.83333333337</v>
      </c>
      <c r="D11" s="4">
        <v>1.3827641988166728</v>
      </c>
      <c r="E11" s="4">
        <v>1.4155739082091321</v>
      </c>
      <c r="F11" s="4">
        <v>2.0144933201559891</v>
      </c>
      <c r="G11" s="3">
        <v>13</v>
      </c>
      <c r="H11" s="3">
        <v>14</v>
      </c>
      <c r="I11" s="3">
        <v>21</v>
      </c>
    </row>
    <row r="12" spans="1:9" x14ac:dyDescent="0.2">
      <c r="A12" s="6">
        <v>7</v>
      </c>
      <c r="B12" s="5" t="s">
        <v>46</v>
      </c>
      <c r="C12" s="3">
        <v>122832.54166666667</v>
      </c>
      <c r="D12" s="4">
        <v>1.6282330177840358</v>
      </c>
      <c r="E12" s="4">
        <v>2.5005504684017246</v>
      </c>
      <c r="F12" s="4">
        <v>0.89712516241703444</v>
      </c>
      <c r="G12" s="3">
        <v>2</v>
      </c>
      <c r="H12" s="3">
        <v>3</v>
      </c>
      <c r="I12" s="3">
        <v>1</v>
      </c>
    </row>
    <row r="13" spans="1:9" x14ac:dyDescent="0.2">
      <c r="A13" s="6">
        <v>8</v>
      </c>
      <c r="B13" s="5" t="s">
        <v>45</v>
      </c>
      <c r="C13" s="3">
        <v>243078.83333333334</v>
      </c>
      <c r="D13" s="4">
        <v>1.6455566883994426</v>
      </c>
      <c r="E13" s="4">
        <v>2.7528134135421598</v>
      </c>
      <c r="F13" s="4">
        <v>9.568317387466621</v>
      </c>
      <c r="G13" s="3">
        <v>4</v>
      </c>
      <c r="H13" s="3">
        <v>6</v>
      </c>
      <c r="I13" s="3">
        <v>20</v>
      </c>
    </row>
    <row r="14" spans="1:9" x14ac:dyDescent="0.2">
      <c r="A14" s="6">
        <v>9</v>
      </c>
      <c r="B14" s="5" t="s">
        <v>44</v>
      </c>
      <c r="C14" s="3">
        <v>626531.5</v>
      </c>
      <c r="D14" s="4">
        <v>1.7556978380177215</v>
      </c>
      <c r="E14" s="4">
        <v>1.3472109155519081</v>
      </c>
      <c r="F14" s="4">
        <v>0.71173849541447642</v>
      </c>
      <c r="G14" s="3">
        <v>11</v>
      </c>
      <c r="H14" s="3">
        <v>8</v>
      </c>
      <c r="I14" s="3">
        <v>4</v>
      </c>
    </row>
    <row r="15" spans="1:9" x14ac:dyDescent="0.2">
      <c r="A15" s="6">
        <v>10</v>
      </c>
      <c r="B15" s="5" t="s">
        <v>43</v>
      </c>
      <c r="C15" s="3">
        <v>56388</v>
      </c>
      <c r="D15" s="4">
        <v>1.773426970277364</v>
      </c>
      <c r="E15" s="4">
        <v>0</v>
      </c>
      <c r="F15" s="4">
        <v>1.5709479361671486</v>
      </c>
      <c r="G15" s="3">
        <v>1</v>
      </c>
      <c r="H15" s="3">
        <v>0</v>
      </c>
      <c r="I15" s="3">
        <v>1</v>
      </c>
    </row>
    <row r="16" spans="1:9" x14ac:dyDescent="0.2">
      <c r="A16" s="6">
        <v>11</v>
      </c>
      <c r="B16" s="10" t="s">
        <v>42</v>
      </c>
      <c r="C16" s="3">
        <v>110528.16666666667</v>
      </c>
      <c r="D16" s="4">
        <v>1.8094935076880856</v>
      </c>
      <c r="E16" s="4">
        <v>3.5981145879559109</v>
      </c>
      <c r="F16" s="9" t="s">
        <v>41</v>
      </c>
      <c r="G16" s="3">
        <v>2</v>
      </c>
      <c r="H16" s="3">
        <v>1</v>
      </c>
      <c r="I16" s="3">
        <v>0</v>
      </c>
    </row>
    <row r="17" spans="1:9" x14ac:dyDescent="0.2">
      <c r="A17" s="6">
        <v>12</v>
      </c>
      <c r="B17" s="5" t="s">
        <v>40</v>
      </c>
      <c r="C17" s="3">
        <v>800269.16666666663</v>
      </c>
      <c r="D17" s="4">
        <v>1.9993273096656021</v>
      </c>
      <c r="E17" s="4">
        <v>2.6241170939361029</v>
      </c>
      <c r="F17" s="4">
        <v>4.1452593885267426</v>
      </c>
      <c r="G17" s="3">
        <v>16</v>
      </c>
      <c r="H17" s="3">
        <v>21</v>
      </c>
      <c r="I17" s="3">
        <v>32</v>
      </c>
    </row>
    <row r="18" spans="1:9" x14ac:dyDescent="0.2">
      <c r="A18" s="6">
        <v>13</v>
      </c>
      <c r="B18" s="5" t="s">
        <v>39</v>
      </c>
      <c r="C18" s="3">
        <v>2250146.3333333335</v>
      </c>
      <c r="D18" s="4">
        <v>2.2220777048722309</v>
      </c>
      <c r="E18" s="4">
        <v>1.4008431795600411</v>
      </c>
      <c r="F18" s="8">
        <v>2.5086882335299867</v>
      </c>
      <c r="G18" s="3">
        <v>50</v>
      </c>
      <c r="H18" s="3">
        <v>31</v>
      </c>
      <c r="I18" s="3">
        <v>55</v>
      </c>
    </row>
    <row r="19" spans="1:9" x14ac:dyDescent="0.2">
      <c r="A19" s="6">
        <v>14</v>
      </c>
      <c r="B19" s="5" t="s">
        <v>38</v>
      </c>
      <c r="C19" s="3">
        <v>349580.88999999996</v>
      </c>
      <c r="D19" s="4">
        <v>2.2884546120355727</v>
      </c>
      <c r="E19" s="4">
        <v>1.3792259900977779</v>
      </c>
      <c r="F19" s="4">
        <v>2.1214932812166349</v>
      </c>
      <c r="G19" s="3">
        <v>8</v>
      </c>
      <c r="H19" s="3">
        <v>4</v>
      </c>
      <c r="I19" s="3">
        <v>5</v>
      </c>
    </row>
    <row r="20" spans="1:9" x14ac:dyDescent="0.2">
      <c r="A20" s="6">
        <v>15</v>
      </c>
      <c r="B20" s="5" t="s">
        <v>37</v>
      </c>
      <c r="C20" s="3">
        <v>213961.125</v>
      </c>
      <c r="D20" s="4">
        <v>2.3368731118795529</v>
      </c>
      <c r="E20" s="4">
        <v>0.91082008722620356</v>
      </c>
      <c r="F20" s="4">
        <v>1.8075406075294611</v>
      </c>
      <c r="G20" s="3">
        <v>5</v>
      </c>
      <c r="H20" s="3">
        <v>2</v>
      </c>
      <c r="I20" s="3">
        <v>4</v>
      </c>
    </row>
    <row r="21" spans="1:9" x14ac:dyDescent="0.2">
      <c r="A21" s="6">
        <v>16</v>
      </c>
      <c r="B21" s="5" t="s">
        <v>36</v>
      </c>
      <c r="C21" s="3">
        <v>286444.70999999996</v>
      </c>
      <c r="D21" s="4">
        <v>2.4437525831773961</v>
      </c>
      <c r="E21" s="4">
        <v>0.70868261641936825</v>
      </c>
      <c r="F21" s="4">
        <v>1.420360829885585</v>
      </c>
      <c r="G21" s="3">
        <v>7</v>
      </c>
      <c r="H21" s="3">
        <v>2</v>
      </c>
      <c r="I21" s="3">
        <v>4</v>
      </c>
    </row>
    <row r="22" spans="1:9" x14ac:dyDescent="0.2">
      <c r="A22" s="6">
        <v>17</v>
      </c>
      <c r="B22" s="5" t="s">
        <v>35</v>
      </c>
      <c r="C22" s="3">
        <v>80411</v>
      </c>
      <c r="D22" s="4">
        <v>2.4872218975015854</v>
      </c>
      <c r="E22" s="4">
        <v>7.9647638845746425</v>
      </c>
      <c r="F22" s="4">
        <v>3.2134880806371275</v>
      </c>
      <c r="G22" s="3">
        <v>2</v>
      </c>
      <c r="H22" s="3">
        <v>5</v>
      </c>
      <c r="I22" s="3">
        <v>2</v>
      </c>
    </row>
    <row r="23" spans="1:9" x14ac:dyDescent="0.2">
      <c r="A23" s="6">
        <v>18</v>
      </c>
      <c r="B23" s="5" t="s">
        <v>34</v>
      </c>
      <c r="C23" s="3">
        <v>38919.416666666664</v>
      </c>
      <c r="D23" s="4">
        <v>2.5694115833356532</v>
      </c>
      <c r="E23" s="4">
        <v>2.7023192655096238</v>
      </c>
      <c r="F23" s="4">
        <v>0</v>
      </c>
      <c r="G23" s="3">
        <v>1</v>
      </c>
      <c r="H23" s="3">
        <v>1</v>
      </c>
      <c r="I23" s="3">
        <v>0</v>
      </c>
    </row>
    <row r="24" spans="1:9" x14ac:dyDescent="0.2">
      <c r="A24" s="6">
        <v>19</v>
      </c>
      <c r="B24" s="5" t="s">
        <v>33</v>
      </c>
      <c r="C24" s="3">
        <v>228968.625</v>
      </c>
      <c r="D24" s="4">
        <v>2.6204463602818944</v>
      </c>
      <c r="E24" s="4">
        <v>1.7568864458406812</v>
      </c>
      <c r="F24" s="4">
        <v>3.5942375386661332</v>
      </c>
      <c r="G24" s="3">
        <v>6</v>
      </c>
      <c r="H24" s="3">
        <v>4</v>
      </c>
      <c r="I24" s="3">
        <v>8</v>
      </c>
    </row>
    <row r="25" spans="1:9" x14ac:dyDescent="0.2">
      <c r="A25" s="6">
        <v>20</v>
      </c>
      <c r="B25" s="5" t="s">
        <v>32</v>
      </c>
      <c r="C25" s="3">
        <v>225096.83333333334</v>
      </c>
      <c r="D25" s="4">
        <v>2.6655195060496184</v>
      </c>
      <c r="E25" s="4">
        <v>4.1616704945365068</v>
      </c>
      <c r="F25" s="4">
        <v>2.1720253095249196</v>
      </c>
      <c r="G25" s="3">
        <v>6</v>
      </c>
      <c r="H25" s="3">
        <v>8</v>
      </c>
      <c r="I25" s="3">
        <v>4</v>
      </c>
    </row>
    <row r="26" spans="1:9" x14ac:dyDescent="0.2">
      <c r="A26" s="6">
        <v>21</v>
      </c>
      <c r="B26" s="5" t="s">
        <v>31</v>
      </c>
      <c r="C26" s="3">
        <v>625079.66666666663</v>
      </c>
      <c r="D26" s="4">
        <v>2.7196533348549172</v>
      </c>
      <c r="E26" s="4">
        <v>5.7745256267298508</v>
      </c>
      <c r="F26" s="4">
        <v>6.4530422867861059</v>
      </c>
      <c r="G26" s="3">
        <v>17</v>
      </c>
      <c r="H26" s="3">
        <v>36</v>
      </c>
      <c r="I26" s="3">
        <v>40</v>
      </c>
    </row>
    <row r="27" spans="1:9" x14ac:dyDescent="0.2">
      <c r="A27" s="6">
        <v>22</v>
      </c>
      <c r="B27" s="5" t="s">
        <v>30</v>
      </c>
      <c r="C27" s="3">
        <v>63191.333333333336</v>
      </c>
      <c r="D27" s="4">
        <v>3.1649909797757076</v>
      </c>
      <c r="E27" s="4">
        <v>0</v>
      </c>
      <c r="F27" s="4">
        <v>0</v>
      </c>
      <c r="G27" s="3">
        <v>2</v>
      </c>
      <c r="H27" s="3">
        <v>0</v>
      </c>
      <c r="I27" s="3">
        <v>0</v>
      </c>
    </row>
    <row r="28" spans="1:9" x14ac:dyDescent="0.2">
      <c r="A28" s="6">
        <v>23</v>
      </c>
      <c r="B28" s="5" t="s">
        <v>29</v>
      </c>
      <c r="C28" s="3">
        <v>253150.48804713009</v>
      </c>
      <c r="D28" s="4">
        <v>3.555197570199601</v>
      </c>
      <c r="E28" s="4">
        <v>2.6012681519139416</v>
      </c>
      <c r="F28" s="4">
        <v>3.9481418395168606</v>
      </c>
      <c r="G28" s="3">
        <v>9</v>
      </c>
      <c r="H28" s="3">
        <v>7</v>
      </c>
      <c r="I28" s="3">
        <v>11</v>
      </c>
    </row>
    <row r="29" spans="1:9" x14ac:dyDescent="0.2">
      <c r="A29" s="6">
        <v>24</v>
      </c>
      <c r="B29" s="5" t="s">
        <v>28</v>
      </c>
      <c r="C29" s="3">
        <v>163634.35</v>
      </c>
      <c r="D29" s="4">
        <v>3.6667117875922748</v>
      </c>
      <c r="E29" s="4">
        <v>2.6451515331265223</v>
      </c>
      <c r="F29" s="4">
        <v>2.1056724710698145</v>
      </c>
      <c r="G29" s="3">
        <v>6</v>
      </c>
      <c r="H29" s="3">
        <v>4</v>
      </c>
      <c r="I29" s="3">
        <v>3</v>
      </c>
    </row>
    <row r="30" spans="1:9" x14ac:dyDescent="0.2">
      <c r="A30" s="6">
        <v>25</v>
      </c>
      <c r="B30" s="5" t="s">
        <v>27</v>
      </c>
      <c r="C30" s="3">
        <v>53573.333333333336</v>
      </c>
      <c r="D30" s="4">
        <v>3.733200597312095</v>
      </c>
      <c r="E30" s="4">
        <v>0</v>
      </c>
      <c r="F30" s="4">
        <v>1.872577353049492</v>
      </c>
      <c r="G30" s="3">
        <v>2</v>
      </c>
      <c r="H30" s="3">
        <v>0</v>
      </c>
      <c r="I30" s="3">
        <v>1</v>
      </c>
    </row>
    <row r="31" spans="1:9" x14ac:dyDescent="0.2">
      <c r="A31" s="6">
        <v>26</v>
      </c>
      <c r="B31" s="5" t="s">
        <v>26</v>
      </c>
      <c r="C31" s="3">
        <v>71401.083333333328</v>
      </c>
      <c r="D31" s="4">
        <v>4.2016169222455773</v>
      </c>
      <c r="E31" s="4">
        <v>0</v>
      </c>
      <c r="F31" s="4">
        <v>31.001076426264802</v>
      </c>
      <c r="G31" s="3">
        <v>3</v>
      </c>
      <c r="H31" s="3">
        <v>0</v>
      </c>
      <c r="I31" s="3">
        <v>3</v>
      </c>
    </row>
    <row r="32" spans="1:9" x14ac:dyDescent="0.2">
      <c r="A32" s="6">
        <v>27</v>
      </c>
      <c r="B32" s="5" t="s">
        <v>25</v>
      </c>
      <c r="C32" s="3">
        <v>87186.5</v>
      </c>
      <c r="D32" s="4">
        <v>4.5878662407597508</v>
      </c>
      <c r="E32" s="4">
        <v>14.362187233451767</v>
      </c>
      <c r="F32" s="4">
        <v>16.900518405031946</v>
      </c>
      <c r="G32" s="3">
        <v>4</v>
      </c>
      <c r="H32" s="3">
        <v>15</v>
      </c>
      <c r="I32" s="3">
        <v>23</v>
      </c>
    </row>
    <row r="33" spans="1:9" x14ac:dyDescent="0.2">
      <c r="A33" s="6">
        <v>28</v>
      </c>
      <c r="B33" s="5" t="s">
        <v>24</v>
      </c>
      <c r="C33" s="3">
        <v>63386.5</v>
      </c>
      <c r="D33" s="4">
        <v>4.7328689862983442</v>
      </c>
      <c r="E33" s="4">
        <v>1.3573493681538691</v>
      </c>
      <c r="F33" s="4">
        <v>3.3204665255468391</v>
      </c>
      <c r="G33" s="3">
        <v>3</v>
      </c>
      <c r="H33" s="3">
        <v>1</v>
      </c>
      <c r="I33" s="3">
        <v>3</v>
      </c>
    </row>
    <row r="34" spans="1:9" x14ac:dyDescent="0.2">
      <c r="A34" s="6">
        <v>29</v>
      </c>
      <c r="B34" s="5" t="s">
        <v>23</v>
      </c>
      <c r="C34" s="3">
        <v>61523.742610000132</v>
      </c>
      <c r="D34" s="4">
        <v>4.876166294071286</v>
      </c>
      <c r="E34" s="4">
        <v>6.0811431403384031</v>
      </c>
      <c r="F34" s="4">
        <v>3.1272916847215968</v>
      </c>
      <c r="G34" s="3">
        <v>3</v>
      </c>
      <c r="H34" s="3">
        <v>3</v>
      </c>
      <c r="I34" s="3">
        <v>1</v>
      </c>
    </row>
    <row r="35" spans="1:9" x14ac:dyDescent="0.2">
      <c r="A35" s="6">
        <v>30</v>
      </c>
      <c r="B35" s="5" t="s">
        <v>22</v>
      </c>
      <c r="C35" s="3">
        <v>702647.16666666663</v>
      </c>
      <c r="D35" s="4">
        <v>5.692757602618479</v>
      </c>
      <c r="E35" s="4">
        <v>3.4191374584672749</v>
      </c>
      <c r="F35" s="4">
        <v>3.2160579170082273</v>
      </c>
      <c r="G35" s="3">
        <v>40</v>
      </c>
      <c r="H35" s="3">
        <v>24</v>
      </c>
      <c r="I35" s="3">
        <v>23</v>
      </c>
    </row>
    <row r="36" spans="1:9" x14ac:dyDescent="0.2">
      <c r="A36" s="6">
        <v>31</v>
      </c>
      <c r="B36" s="5" t="s">
        <v>21</v>
      </c>
      <c r="C36" s="3">
        <v>96443.44</v>
      </c>
      <c r="D36" s="4">
        <v>6.2212629495588301</v>
      </c>
      <c r="E36" s="4">
        <v>0</v>
      </c>
      <c r="F36" s="4">
        <v>0</v>
      </c>
      <c r="G36" s="3">
        <v>6</v>
      </c>
      <c r="H36" s="3">
        <v>0</v>
      </c>
      <c r="I36" s="3">
        <v>0</v>
      </c>
    </row>
    <row r="37" spans="1:9" x14ac:dyDescent="0.2">
      <c r="A37" s="6">
        <v>32</v>
      </c>
      <c r="B37" s="5" t="s">
        <v>20</v>
      </c>
      <c r="C37" s="3">
        <v>190589.41666666666</v>
      </c>
      <c r="D37" s="4">
        <v>6.2962572685699154</v>
      </c>
      <c r="E37" s="4">
        <v>3.9130041355562453</v>
      </c>
      <c r="F37" s="4">
        <v>8.5409083809640549</v>
      </c>
      <c r="G37" s="3">
        <v>12</v>
      </c>
      <c r="H37" s="3">
        <v>8</v>
      </c>
      <c r="I37" s="3">
        <v>18</v>
      </c>
    </row>
    <row r="38" spans="1:9" x14ac:dyDescent="0.2">
      <c r="A38" s="6">
        <v>33</v>
      </c>
      <c r="B38" s="5" t="s">
        <v>19</v>
      </c>
      <c r="C38" s="3">
        <v>219066.33333333334</v>
      </c>
      <c r="D38" s="4">
        <v>6.3907583547753424</v>
      </c>
      <c r="E38" s="4">
        <v>2.9315352164918402</v>
      </c>
      <c r="F38" s="4">
        <v>2.1705589008289725</v>
      </c>
      <c r="G38" s="3">
        <v>14</v>
      </c>
      <c r="H38" s="3">
        <v>6</v>
      </c>
      <c r="I38" s="3">
        <v>4</v>
      </c>
    </row>
    <row r="39" spans="1:9" x14ac:dyDescent="0.2">
      <c r="A39" s="6">
        <v>34</v>
      </c>
      <c r="B39" s="5" t="s">
        <v>18</v>
      </c>
      <c r="C39" s="3">
        <v>57494.833333333336</v>
      </c>
      <c r="D39" s="4">
        <v>6.9571468740669449</v>
      </c>
      <c r="E39" s="4">
        <v>5.9897724635185421</v>
      </c>
      <c r="F39" s="4">
        <v>8.2128777923784497</v>
      </c>
      <c r="G39" s="3">
        <v>4</v>
      </c>
      <c r="H39" s="3">
        <v>4</v>
      </c>
      <c r="I39" s="3">
        <v>6</v>
      </c>
    </row>
    <row r="40" spans="1:9" x14ac:dyDescent="0.2">
      <c r="A40" s="6">
        <v>35</v>
      </c>
      <c r="B40" s="5" t="s">
        <v>17</v>
      </c>
      <c r="C40" s="3">
        <v>88885.25</v>
      </c>
      <c r="D40" s="4">
        <v>7.8753223960105867</v>
      </c>
      <c r="E40" s="4">
        <v>1.16831983923919</v>
      </c>
      <c r="F40" s="4">
        <v>10.063072402757701</v>
      </c>
      <c r="G40" s="3">
        <v>7</v>
      </c>
      <c r="H40" s="3">
        <v>1</v>
      </c>
      <c r="I40" s="3">
        <v>8</v>
      </c>
    </row>
    <row r="41" spans="1:9" x14ac:dyDescent="0.2">
      <c r="A41" s="6">
        <v>36</v>
      </c>
      <c r="B41" s="5" t="s">
        <v>16</v>
      </c>
      <c r="C41" s="3">
        <v>74171.916666666672</v>
      </c>
      <c r="D41" s="4">
        <v>8.0893150260150115</v>
      </c>
      <c r="E41" s="4">
        <v>2.7067323199628279</v>
      </c>
      <c r="F41" s="4">
        <v>4.0956703076417247</v>
      </c>
      <c r="G41" s="3">
        <v>6</v>
      </c>
      <c r="H41" s="3">
        <v>2</v>
      </c>
      <c r="I41" s="3">
        <v>3</v>
      </c>
    </row>
    <row r="42" spans="1:9" x14ac:dyDescent="0.2">
      <c r="A42" s="6">
        <v>37</v>
      </c>
      <c r="B42" s="5" t="s">
        <v>15</v>
      </c>
      <c r="C42" s="3">
        <v>48876.166666666664</v>
      </c>
      <c r="D42" s="4">
        <v>8.1839478682520799</v>
      </c>
      <c r="E42" s="4">
        <v>7.3249564317695564</v>
      </c>
      <c r="F42" s="4">
        <v>3.4074404301325631</v>
      </c>
      <c r="G42" s="3">
        <v>4</v>
      </c>
      <c r="H42" s="3">
        <v>4</v>
      </c>
      <c r="I42" s="3">
        <v>2</v>
      </c>
    </row>
    <row r="43" spans="1:9" x14ac:dyDescent="0.2">
      <c r="A43" s="6">
        <v>38</v>
      </c>
      <c r="B43" s="5" t="s">
        <v>14</v>
      </c>
      <c r="C43" s="3">
        <v>47611.25</v>
      </c>
      <c r="D43" s="4">
        <v>8.4013757252750132</v>
      </c>
      <c r="E43" s="4">
        <v>4.0251707343253145</v>
      </c>
      <c r="F43" s="4">
        <v>7.1805228318186911</v>
      </c>
      <c r="G43" s="3">
        <v>4</v>
      </c>
      <c r="H43" s="3">
        <v>2</v>
      </c>
      <c r="I43" s="3">
        <v>4</v>
      </c>
    </row>
    <row r="44" spans="1:9" x14ac:dyDescent="0.2">
      <c r="A44" s="6">
        <v>39</v>
      </c>
      <c r="B44" s="5" t="s">
        <v>13</v>
      </c>
      <c r="C44" s="3">
        <v>279738.33333333331</v>
      </c>
      <c r="D44" s="4">
        <v>8.9369231960820539</v>
      </c>
      <c r="E44" s="4">
        <v>6.093833314127342</v>
      </c>
      <c r="F44" s="4">
        <v>10.976998614153924</v>
      </c>
      <c r="G44" s="3">
        <v>25</v>
      </c>
      <c r="H44" s="3">
        <v>13</v>
      </c>
      <c r="I44" s="3">
        <v>14</v>
      </c>
    </row>
    <row r="45" spans="1:9" x14ac:dyDescent="0.2">
      <c r="A45" s="6">
        <v>40</v>
      </c>
      <c r="B45" s="5" t="s">
        <v>12</v>
      </c>
      <c r="C45" s="3">
        <v>53866.583310333335</v>
      </c>
      <c r="D45" s="4">
        <v>9.2821925816127262</v>
      </c>
      <c r="E45" s="4">
        <v>5.6670066909752119</v>
      </c>
      <c r="F45" s="4">
        <v>23.625612814139259</v>
      </c>
      <c r="G45" s="3">
        <v>5</v>
      </c>
      <c r="H45" s="3">
        <v>2</v>
      </c>
      <c r="I45" s="3">
        <v>3</v>
      </c>
    </row>
    <row r="46" spans="1:9" x14ac:dyDescent="0.2">
      <c r="A46" s="6">
        <v>41</v>
      </c>
      <c r="B46" s="5" t="s">
        <v>11</v>
      </c>
      <c r="C46" s="3">
        <v>60855.333333333336</v>
      </c>
      <c r="D46" s="4">
        <v>9.8594480900058059</v>
      </c>
      <c r="E46" s="4">
        <v>1.6465015957344631</v>
      </c>
      <c r="F46" s="4">
        <v>5.0732735720496445</v>
      </c>
      <c r="G46" s="3">
        <v>6</v>
      </c>
      <c r="H46" s="3">
        <v>1</v>
      </c>
      <c r="I46" s="3">
        <v>3</v>
      </c>
    </row>
    <row r="47" spans="1:9" x14ac:dyDescent="0.2">
      <c r="A47" s="6">
        <v>42</v>
      </c>
      <c r="B47" s="7" t="s">
        <v>10</v>
      </c>
      <c r="C47" s="3">
        <v>64331.083333333336</v>
      </c>
      <c r="D47" s="4">
        <v>10.881209575982579</v>
      </c>
      <c r="E47" s="4">
        <v>37.798317974850121</v>
      </c>
      <c r="F47" s="4">
        <v>13.305512715836585</v>
      </c>
      <c r="G47" s="3">
        <v>7</v>
      </c>
      <c r="H47" s="3">
        <v>27</v>
      </c>
      <c r="I47" s="3">
        <v>11</v>
      </c>
    </row>
    <row r="48" spans="1:9" x14ac:dyDescent="0.2">
      <c r="A48" s="6">
        <v>43</v>
      </c>
      <c r="B48" s="5" t="s">
        <v>9</v>
      </c>
      <c r="C48" s="3">
        <v>53512.295000000006</v>
      </c>
      <c r="D48" s="4">
        <v>11.212376520199701</v>
      </c>
      <c r="E48" s="4">
        <v>10.215040796319181</v>
      </c>
      <c r="F48" s="4">
        <v>16.694807535429035</v>
      </c>
      <c r="G48" s="3">
        <v>6</v>
      </c>
      <c r="H48" s="3">
        <v>6</v>
      </c>
      <c r="I48" s="3">
        <v>11</v>
      </c>
    </row>
    <row r="49" spans="1:9" x14ac:dyDescent="0.2">
      <c r="A49" s="6">
        <v>44</v>
      </c>
      <c r="B49" s="5" t="s">
        <v>8</v>
      </c>
      <c r="C49" s="3">
        <v>221111</v>
      </c>
      <c r="D49" s="4">
        <v>11.306538344994143</v>
      </c>
      <c r="E49" s="4">
        <v>1.5970862049460872</v>
      </c>
      <c r="F49" s="4">
        <v>0</v>
      </c>
      <c r="G49" s="3">
        <v>25</v>
      </c>
      <c r="H49" s="3">
        <v>3</v>
      </c>
      <c r="I49" s="3">
        <v>0</v>
      </c>
    </row>
    <row r="50" spans="1:9" x14ac:dyDescent="0.2">
      <c r="A50" s="6">
        <v>45</v>
      </c>
      <c r="B50" s="5" t="s">
        <v>7</v>
      </c>
      <c r="C50" s="3">
        <v>44104</v>
      </c>
      <c r="D50" s="4">
        <v>11.336840195900599</v>
      </c>
      <c r="E50" s="4">
        <v>6.4512487198303319</v>
      </c>
      <c r="F50" s="4">
        <v>0</v>
      </c>
      <c r="G50" s="3">
        <v>5</v>
      </c>
      <c r="H50" s="3">
        <v>2</v>
      </c>
      <c r="I50" s="3">
        <v>0</v>
      </c>
    </row>
    <row r="51" spans="1:9" x14ac:dyDescent="0.2">
      <c r="A51" s="6">
        <v>46</v>
      </c>
      <c r="B51" s="5" t="s">
        <v>6</v>
      </c>
      <c r="C51" s="3">
        <v>152367.41666666666</v>
      </c>
      <c r="D51" s="4">
        <v>12.469857674076204</v>
      </c>
      <c r="E51" s="4">
        <v>18.188498368518612</v>
      </c>
      <c r="F51" s="4">
        <v>4.0749023650563538</v>
      </c>
      <c r="G51" s="3">
        <v>19</v>
      </c>
      <c r="H51" s="3">
        <v>49</v>
      </c>
      <c r="I51" s="3">
        <v>12</v>
      </c>
    </row>
    <row r="52" spans="1:9" x14ac:dyDescent="0.2">
      <c r="A52" s="6">
        <v>47</v>
      </c>
      <c r="B52" s="5" t="s">
        <v>5</v>
      </c>
      <c r="C52" s="3">
        <v>44271.583333333336</v>
      </c>
      <c r="D52" s="4">
        <v>13.552711577592097</v>
      </c>
      <c r="E52" s="4">
        <v>14.280132567230666</v>
      </c>
      <c r="F52" s="4">
        <v>13.850335582089206</v>
      </c>
      <c r="G52" s="3">
        <v>6</v>
      </c>
      <c r="H52" s="3">
        <v>6</v>
      </c>
      <c r="I52" s="3">
        <v>2</v>
      </c>
    </row>
    <row r="53" spans="1:9" x14ac:dyDescent="0.2">
      <c r="A53" s="6">
        <v>48</v>
      </c>
      <c r="B53" s="5" t="s">
        <v>4</v>
      </c>
      <c r="C53" s="3">
        <v>38906.833333333336</v>
      </c>
      <c r="D53" s="4">
        <v>15.421455528377619</v>
      </c>
      <c r="E53" s="4">
        <v>3.5078847016763306</v>
      </c>
      <c r="F53" s="4">
        <v>15.206041867301941</v>
      </c>
      <c r="G53" s="3">
        <v>6</v>
      </c>
      <c r="H53" s="3">
        <v>2</v>
      </c>
      <c r="I53" s="3">
        <v>4</v>
      </c>
    </row>
    <row r="54" spans="1:9" x14ac:dyDescent="0.2">
      <c r="A54" s="6">
        <v>49</v>
      </c>
      <c r="B54" s="5" t="s">
        <v>3</v>
      </c>
      <c r="C54" s="3">
        <v>116254.25</v>
      </c>
      <c r="D54" s="4">
        <v>17.20367212381483</v>
      </c>
      <c r="E54" s="4">
        <v>11.22249532183481</v>
      </c>
      <c r="F54" s="4">
        <v>0</v>
      </c>
      <c r="G54" s="3">
        <v>20</v>
      </c>
      <c r="H54" s="3">
        <v>11</v>
      </c>
      <c r="I54" s="3">
        <v>0</v>
      </c>
    </row>
    <row r="55" spans="1:9" x14ac:dyDescent="0.2">
      <c r="A55" s="6">
        <v>50</v>
      </c>
      <c r="B55" s="5" t="s">
        <v>2</v>
      </c>
      <c r="C55" s="3">
        <v>40221.937158470093</v>
      </c>
      <c r="D55" s="4">
        <v>29.834465587078252</v>
      </c>
      <c r="E55" s="4">
        <v>13.257060561947251</v>
      </c>
      <c r="F55" s="4">
        <v>21.157121105442197</v>
      </c>
      <c r="G55" s="3">
        <v>12</v>
      </c>
      <c r="H55" s="3">
        <v>3</v>
      </c>
      <c r="I55" s="3">
        <v>1</v>
      </c>
    </row>
    <row r="56" spans="1:9" x14ac:dyDescent="0.2">
      <c r="A56" s="2" t="s">
        <v>1</v>
      </c>
    </row>
    <row r="57" spans="1:9" x14ac:dyDescent="0.2">
      <c r="A57" s="2" t="s">
        <v>0</v>
      </c>
    </row>
  </sheetData>
  <sheetProtection algorithmName="SHA-512" hashValue="RK/llRD1cD4hDphywNV1FdrOPBl20yyNzLHRjZ+3NQPlbOhuseRTkD3O/MujEZICwPDYNMVSvXI3hH7G7R/7hQ==" saltValue="lj/XyR1jy4wFFop1JRK9pA==" spinCount="100000" sheet="1" objects="1" scenarios="1" selectLockedCells="1"/>
  <hyperlinks>
    <hyperlink ref="B6" r:id="rId1" display="http://interactive.web.insurance.ca.gov/companyprofile/companyprofile?event=companyProfile&amp;doFunction=getCompanyProfile&amp;eid=6791" xr:uid="{CBE8A535-0565-42BC-9703-5B9BBB95D8E3}"/>
    <hyperlink ref="B7" r:id="rId2" display="http://interactive.web.insurance.ca.gov/companyprofile/companyprofile?event=companyProfile&amp;doFunction=getCompanyProfile&amp;eid=5960" xr:uid="{3947EA09-9663-448D-82CA-BF03DC547702}"/>
    <hyperlink ref="B8" r:id="rId3" display="http://interactive.web.insurance.ca.gov/companyprofile/companyprofile?event=companyProfile&amp;doFunction=getCompanyProfile&amp;eid=3425" xr:uid="{7BDDD97B-802B-4F24-9210-6A551CF9A718}"/>
    <hyperlink ref="B9" r:id="rId4" display="http://interactive.web.insurance.ca.gov/companyprofile/companyprofile?event=companyProfile&amp;doFunction=getCompanyProfile&amp;eid=3352" xr:uid="{550375DD-F33E-4111-B234-2964B4B15A2C}"/>
    <hyperlink ref="B10" r:id="rId5" display="http://interactive.web.insurance.ca.gov/companyprofile/companyprofile?event=companyProfile&amp;doFunction=getCompanyProfile&amp;eid=106497" xr:uid="{421F3F8A-2955-4192-B252-F48A936C1E3D}"/>
    <hyperlink ref="B11" r:id="rId6" display="http://interactive.web.insurance.ca.gov/companyprofile/companyprofile?event=companyProfile&amp;doFunction=getCompanyProfile&amp;eid=3228" xr:uid="{FCF408DF-5121-4F50-A2D8-75FC4C37DD56}"/>
    <hyperlink ref="B12" r:id="rId7" display="http://interactive.web.insurance.ca.gov/companyprofile/companyprofile?event=companyProfile&amp;doFunction=getCompanyProfile&amp;eid=5937" xr:uid="{60EE9469-9D01-4931-B382-0D75B86E0CFC}"/>
    <hyperlink ref="B13" r:id="rId8" display="http://interactive.web.insurance.ca.gov/companyprofile/companyprofile?event=companyProfile&amp;doFunction=getCompanyProfile&amp;eid=3577" xr:uid="{E29BBA59-730C-4F46-AF00-123E41AC6A70}"/>
    <hyperlink ref="B14" r:id="rId9" display="http://interactive.web.insurance.ca.gov/companyprofile/companyprofile?event=companyProfile&amp;doFunction=getCompanyProfile&amp;eid=6081" xr:uid="{D9E3FE58-C455-4A4A-9215-6358C49FBEDC}"/>
    <hyperlink ref="B15" r:id="rId10" display="http://interactive.web.insurance.ca.gov/companyprofile/companyprofile?event=companyProfile&amp;doFunction=getCompanyProfile&amp;eid=3303" xr:uid="{8CE1187E-1409-4998-9F62-5ED800F47553}"/>
    <hyperlink ref="B16" r:id="rId11" display="http://interactive.web.insurance.ca.gov/companyprofile/companyprofile?event=companyProfile&amp;doFunction=getCompanyProfile&amp;eid=2788" xr:uid="{4627C1E1-E8C8-4B85-BD95-F81436F5252C}"/>
    <hyperlink ref="B17" r:id="rId12" display="http://interactive.web.insurance.ca.gov/companyprofile/companyprofile?event=companyProfile&amp;doFunction=getCompanyProfile&amp;eid=2813" xr:uid="{024173D3-8D02-499C-B5CF-92079F86791B}"/>
    <hyperlink ref="B18" r:id="rId13" display="http://interactive.web.insurance.ca.gov/companyprofile/companyprofile?event=companyProfile&amp;doFunction=getCompanyProfile&amp;eid=3629" xr:uid="{AA1E30ED-5155-4B9D-9B66-B9D7190D104B}"/>
    <hyperlink ref="B19" r:id="rId14" display="http://interactive.web.insurance.ca.gov/companyprofile/companyprofile?event=companyProfile&amp;doFunction=getCompanyProfile&amp;eid=3062" xr:uid="{974BCE5F-2DE2-48A8-B4BD-99E11979E340}"/>
    <hyperlink ref="B20" r:id="rId15" display="http://interactive.web.insurance.ca.gov/companyprofile/companyprofile?event=companyProfile&amp;doFunction=getCompanyProfile&amp;eid=3288" xr:uid="{66A37FF6-1014-41B8-802C-02DCA7EF2E9A}"/>
    <hyperlink ref="B21" r:id="rId16" display="http://interactive.web.insurance.ca.gov/companyprofile/companyprofile?event=companyProfile&amp;doFunction=getCompanyProfile&amp;eid=3361" xr:uid="{B919ACD8-9AE5-4CFC-860F-89B1D3725C62}"/>
    <hyperlink ref="B22" r:id="rId17" display="http://interactive.web.insurance.ca.gov/companyprofile/companyprofile?event=companyProfile&amp;doFunction=getCompanyProfile&amp;eid=7507" xr:uid="{2A211391-3E01-4CB6-A4F4-61A2CD3EF99C}"/>
    <hyperlink ref="B23" r:id="rId18" display="http://interactive.web.insurance.ca.gov/companyprofile/companyprofile?event=companyProfile&amp;doFunction=getCompanyProfile&amp;eid=3584" xr:uid="{E11946E7-3180-451D-8B5E-06BEBCADCDEF}"/>
    <hyperlink ref="B24" r:id="rId19" display="http://interactive.web.insurance.ca.gov/companyprofile/companyprofile?event=companyProfile&amp;doFunction=getCompanyProfile&amp;eid=6994" xr:uid="{60103AEB-070B-490A-88AD-A76C2F27A90C}"/>
    <hyperlink ref="B25" r:id="rId20" display="http://interactive.web.insurance.ca.gov/companyprofile/companyprofile?event=companyProfile&amp;doFunction=getCompanyProfile&amp;eid=100528" xr:uid="{97311A9B-0227-45B6-AB98-5C91F3BF888F}"/>
    <hyperlink ref="B26" r:id="rId21" display="http://interactive.web.insurance.ca.gov/companyprofile/companyprofile?event=companyProfile&amp;doFunction=getCompanyProfile&amp;eid=2828" xr:uid="{95435143-DE13-4CED-A183-403E1F58949E}"/>
    <hyperlink ref="B27" r:id="rId22" display="http://interactive.web.insurance.ca.gov/companyprofile/companyprofile?event=companyProfile&amp;doFunction=getCompanyProfile&amp;eid=5994" xr:uid="{80CCFDCF-630D-45AE-8F01-C06D24E76628}"/>
    <hyperlink ref="B28" r:id="rId23" display="http://interactive.web.insurance.ca.gov/companyprofile/companyprofile?event=companyProfile&amp;doFunction=getCompanyProfile&amp;eid=6919" xr:uid="{5EABC046-12B6-4A3A-B37F-CBFA67C9206D}"/>
    <hyperlink ref="B29" r:id="rId24" display="http://interactive.web.insurance.ca.gov/companyprofile/companyprofile?event=companyProfile&amp;doFunction=getCompanyProfile&amp;eid=2962" xr:uid="{539901E8-6833-485D-BBBA-644F0199F120}"/>
    <hyperlink ref="B30" r:id="rId25" display="http://interactive.web.insurance.ca.gov/companyprofile/companyprofile?event=companyProfile&amp;doFunction=getCompanyProfile&amp;eid=71185" xr:uid="{CBA2533A-7EA0-46E7-9DB5-56BD4C9D2C66}"/>
    <hyperlink ref="B31" r:id="rId26" display="http://interactive.web.insurance.ca.gov/companyprofile/companyprofile?event=companyProfile&amp;doFunction=getCompanyProfile&amp;eid=61744" xr:uid="{2B918190-85F5-4AA0-BECA-30F59E5EE4A6}"/>
    <hyperlink ref="B32" r:id="rId27" display="http://interactive.web.insurance.ca.gov/companyprofile/companyprofile?event=companyProfile&amp;doFunction=getCompanyProfile&amp;eid=6953" xr:uid="{F72B95B5-1E95-478B-9606-2C783F28E934}"/>
    <hyperlink ref="B33" r:id="rId28" display="http://interactive.web.insurance.ca.gov/companyprofile/companyprofile?event=companyProfile&amp;doFunction=getCompanyProfile&amp;eid=6743" xr:uid="{11BBE10F-A47F-49E4-B204-6EB9A4F29983}"/>
    <hyperlink ref="B34" r:id="rId29" display="http://interactive.web.insurance.ca.gov/companyprofile/companyprofile?event=companyProfile&amp;doFunction=getCompanyProfile&amp;eid=109882" xr:uid="{4EC5037B-53F3-4383-8E14-2FFB992DE9D1}"/>
    <hyperlink ref="B35" r:id="rId30" display="http://interactive.web.insurance.ca.gov/companyprofile/companyprofile?event=companyProfile&amp;doFunction=getCompanyProfile&amp;eid=3130" xr:uid="{1CE260FE-998B-4A97-83E8-D00C1C5092D1}"/>
    <hyperlink ref="B36" r:id="rId31" display="http://interactive.web.insurance.ca.gov/companyprofile/companyprofile?event=companyProfile&amp;doFunction=getCompanyProfile&amp;eid=3075" xr:uid="{E9F2827C-28EA-46FF-A8AF-1113715C851E}"/>
    <hyperlink ref="B37" r:id="rId32" display="http://interactive.web.insurance.ca.gov/companyprofile/companyprofile?event=companyProfile&amp;doFunction=getCompanyProfile&amp;eid=6962" xr:uid="{EFF77FC1-4119-43DA-884A-D8E4627A3A93}"/>
    <hyperlink ref="B38" r:id="rId33" display="http://interactive.web.insurance.ca.gov/companyprofile/companyprofile?event=companyProfile&amp;doFunction=getCompanyProfile&amp;eid=3325" xr:uid="{58FCB5FA-4D55-486F-8035-E2442AA2A963}"/>
    <hyperlink ref="B39" r:id="rId34" display="http://interactive.web.insurance.ca.gov/companyprofile/companyprofile?event=companyProfile&amp;doFunction=getCompanyProfile&amp;eid=107527" xr:uid="{8A1B0ABE-4A92-4737-979F-021151C1473C}"/>
    <hyperlink ref="B40" r:id="rId35" display="http://interactive.web.insurance.ca.gov/companyprofile/companyprofile?event=companyProfile&amp;doFunction=getCompanyProfile&amp;eid=55230" xr:uid="{0BFA9340-27E5-466F-A1F2-CFC5188768AE}"/>
    <hyperlink ref="B41" r:id="rId36" display="http://interactive.web.insurance.ca.gov/companyprofile/companyprofile?event=companyProfile&amp;doFunction=getCompanyProfile&amp;eid=6748" xr:uid="{BE328B3D-65D9-4130-A57B-93B4A00E4699}"/>
    <hyperlink ref="B42" r:id="rId37" display="http://interactive.web.insurance.ca.gov/companyprofile/companyprofile?event=companyProfile&amp;doFunction=getCompanyProfile&amp;eid=100616" xr:uid="{C64E313B-DF3D-4CD7-BE4C-0CC5B6517683}"/>
    <hyperlink ref="B43" r:id="rId38" display="http://interactive.web.insurance.ca.gov/companyprofile/companyprofile?event=companyProfile&amp;doFunction=getCompanyProfile&amp;eid=100750" xr:uid="{EBB4AC52-AF30-4BE4-9E51-18A54959AE66}"/>
    <hyperlink ref="B44" r:id="rId39" display="http://interactive.web.insurance.ca.gov/companyprofile/companyprofile?event=companyProfile&amp;doFunction=getCompanyProfile&amp;eid=110740" xr:uid="{7B1CD551-B6F7-4CFE-B1D0-AD91B220D9A3}"/>
    <hyperlink ref="B45" r:id="rId40" display="http://interactive.web.insurance.ca.gov/companyprofile/companyprofile?event=companyProfile&amp;doFunction=getCompanyProfile&amp;eid=100507" xr:uid="{7836056C-5609-4755-AE6F-3355CA4DA59E}"/>
    <hyperlink ref="B46" r:id="rId41" display="http://interactive.web.insurance.ca.gov/companyprofile/companyprofile?event=companyProfile&amp;doFunction=getCompanyProfile&amp;eid=2823" xr:uid="{494B3F50-6E1E-4E99-B45C-51AC8E7A2B12}"/>
    <hyperlink ref="B47" r:id="rId42" display="http://interactive.web.insurance.ca.gov/companyprofile/companyprofile?event=companyProfile&amp;doFunction=getCompanyProfile&amp;eid=2755" xr:uid="{BB882EAD-6E7C-4057-AD88-78A1ECF8BE9D}"/>
    <hyperlink ref="B48" r:id="rId43" display="http://interactive.web.insurance.ca.gov/companyprofile/companyprofile?event=companyProfile&amp;doFunction=getCompanyProfile&amp;eid=62450" xr:uid="{CC22AA5E-76C4-4847-8E08-2190623DCDF5}"/>
    <hyperlink ref="B49" r:id="rId44" display="http://interactive.web.insurance.ca.gov/companyprofile/companyprofile?event=companyProfile&amp;doFunction=getCompanyProfile&amp;eid=3720" xr:uid="{EB5FD8BD-122C-4C71-BF4D-3DC81F18C85A}"/>
    <hyperlink ref="B50" r:id="rId45" display="http://interactive.web.insurance.ca.gov/companyprofile/companyprofile?event=companyProfile&amp;doFunction=getCompanyProfile&amp;eid=106964" xr:uid="{130EBEC1-1BD1-492D-82F9-B92191558E10}"/>
    <hyperlink ref="B51" r:id="rId46" display="http://interactive.web.insurance.ca.gov/companyprofile/companyprofile?event=companyProfile&amp;doFunction=getCompanyProfile&amp;eid=6996" xr:uid="{CE95546D-AF5B-494B-A180-2979BB11567F}"/>
    <hyperlink ref="B52" r:id="rId47" display="http://interactive.web.insurance.ca.gov/companyprofile/companyprofile?event=companyProfile&amp;doFunction=getCompanyProfile&amp;eid=2844" xr:uid="{8AD2CCC3-7AA5-4BA6-A514-CD314EDFC1B2}"/>
    <hyperlink ref="B53" r:id="rId48" display="http://interactive.web.insurance.ca.gov/companyprofile/companyprofile?event=companyProfile&amp;doFunction=getCompanyProfile&amp;eid=6724" xr:uid="{8084C78E-CC3D-437D-B90A-93E417292E89}"/>
    <hyperlink ref="B54" r:id="rId49" display="http://interactive.web.insurance.ca.gov/companyprofile/companyprofile?event=companyProfile&amp;doFunction=getCompanyProfile&amp;eid=62955" xr:uid="{DF30AE9C-C87C-42CB-97C6-0EF1AE27BDF0}"/>
    <hyperlink ref="B55" r:id="rId50" display="http://interactive.web.insurance.ca.gov/companyprofile/companyprofile?event=companyProfile&amp;doFunction=getCompanyProfile&amp;eid=62933" xr:uid="{822C1EF8-2174-477F-B130-BBB3CB5B126D}"/>
  </hyperlinks>
  <printOptions horizontalCentered="1"/>
  <pageMargins left="0.25" right="0.25" top="0.5" bottom="0.25" header="0.3" footer="0.3"/>
  <pageSetup scale="91" fitToHeight="0" orientation="portrait"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HOMEOWNERS22</vt:lpstr>
      <vt:lpstr>HOMEOWNERS22!Print_Area</vt:lpstr>
    </vt:vector>
  </TitlesOfParts>
  <Company>California Dept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Homeowners Complaint Study Composite Report</dc:title>
  <dc:creator>Solorio, Norman</dc:creator>
  <cp:keywords>Homeowners Complaint Study Composite Report</cp:keywords>
  <cp:lastModifiedBy>Solorio, Norman</cp:lastModifiedBy>
  <cp:lastPrinted>2022-06-03T00:16:49Z</cp:lastPrinted>
  <dcterms:created xsi:type="dcterms:W3CDTF">2022-06-03T00:11:16Z</dcterms:created>
  <dcterms:modified xsi:type="dcterms:W3CDTF">2022-06-03T14:48:10Z</dcterms:modified>
  <cp:category>Homeowners Complaint Study Composite Report</cp:category>
</cp:coreProperties>
</file>