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ife &amp; Health\Health and Disability Insurance Data Call\HDI 2026\Product\AL\"/>
    </mc:Choice>
  </mc:AlternateContent>
  <xr:revisionPtr revIDLastSave="0" documentId="13_ncr:1_{FC3B99A1-D3A2-4AFB-A151-209BDEECB77F}" xr6:coauthVersionLast="47" xr6:coauthVersionMax="47" xr10:uidLastSave="{00000000-0000-0000-0000-000000000000}"/>
  <bookViews>
    <workbookView xWindow="-20610" yWindow="2925" windowWidth="20730" windowHeight="11040" xr2:uid="{12A79798-1772-4A51-951D-8A10BF2662C6}"/>
  </bookViews>
  <sheets>
    <sheet name="SMALL GROUP HEALTH_ADA" sheetId="1" r:id="rId1"/>
  </sheets>
  <definedNames>
    <definedName name="EPO_Indiv" localSheetId="0">#REF!</definedName>
    <definedName name="EPO_Indiv">#REF!</definedName>
    <definedName name="EPO_SG" localSheetId="0">'SMALL GROUP HEALTH_ADA'!$H$3:$J$3</definedName>
    <definedName name="EPO_SG">#REF!</definedName>
    <definedName name="FFS_Indiv" localSheetId="0">#REF!</definedName>
    <definedName name="FFS_Indiv">#REF!</definedName>
    <definedName name="FFS_SG" localSheetId="0">'SMALL GROUP HEALTH_ADA'!$K$3:$M$3</definedName>
    <definedName name="FFS_SG">#REF!</definedName>
    <definedName name="HDHP_Indiv" localSheetId="0">#REF!</definedName>
    <definedName name="HDHP_Indiv">#REF!</definedName>
    <definedName name="HDHP_SG" localSheetId="0">'SMALL GROUP HEALTH_ADA'!$N$3:$P$3</definedName>
    <definedName name="HDHP_SG">#REF!</definedName>
    <definedName name="Individual_Health_Exchange_Data" comment="Individual Heath Exchange Data by Company" localSheetId="0">#REF!</definedName>
    <definedName name="Individual_Health_Exchange_Data" comment="Individual Heath Exchange Data by Company">#REF!</definedName>
    <definedName name="INDIVIDUAL_HEALTH_PLANS" comment="Individual Health Table Header" localSheetId="0">#REF!</definedName>
    <definedName name="INDIVIDUAL_HEALTH_PLANS" comment="Individual Health Table Header">#REF!</definedName>
    <definedName name="Individual_Health_Report_header" comment="Individual Health Report Header" localSheetId="0">#REF!</definedName>
    <definedName name="Individual_Health_Report_header" comment="Individual Health Report Header">#REF!</definedName>
    <definedName name="POS_Indiv" localSheetId="0">#REF!</definedName>
    <definedName name="POS_Indiv">#REF!</definedName>
    <definedName name="POS_SG" localSheetId="0">'SMALL GROUP HEALTH_ADA'!$E$3:$G$3</definedName>
    <definedName name="POS_SG">#REF!</definedName>
    <definedName name="PPO_Indiv" localSheetId="0">#REF!</definedName>
    <definedName name="PPO_Indiv">#REF!</definedName>
    <definedName name="PPO_SG" localSheetId="0">'SMALL GROUP HEALTH_ADA'!$B$3:$D$3</definedName>
    <definedName name="PPO_SG">#REF!</definedName>
    <definedName name="_xlnm.Print_Area" localSheetId="0">'SMALL GROUP HEALTH_ADA'!$A$2:$S$11</definedName>
    <definedName name="_xlnm.Print_Titles" localSheetId="0">'SMALL GROUP HEALTH_ADA'!$3:$4</definedName>
    <definedName name="Small_Group_Exchange_Data" comment="Small Group Health Exchange Data" localSheetId="0">'SMALL GROUP HEALTH_ADA'!$A$4:$S$11</definedName>
    <definedName name="Small_Group_Exchange_Data" comment="Small Group Health Exchange Data">#REF!</definedName>
    <definedName name="SMALL_GROUP_HEALTH_PLANS" comment="Table Header_SG" localSheetId="0">'SMALL GROUP HEALTH_ADA'!$A$3:$A$3</definedName>
    <definedName name="SMALL_GROUP_HEALTH_PLANS" comment="Table Header_SG">#REF!</definedName>
    <definedName name="SmallGrpHealth_Header" comment="Small Group Health Header" localSheetId="0">'SMALL GROUP HEALTH_ADA'!#REF!</definedName>
    <definedName name="SmallGrpHealth_Header" comment="Small Group Health Header">#REF!</definedName>
    <definedName name="TOTALS_Indiv" localSheetId="0">#REF!</definedName>
    <definedName name="TOTALS_Indiv">#REF!</definedName>
    <definedName name="TOTALS_SG" comment="Totals Small Group Health" localSheetId="0">'SMALL GROUP HEALTH_ADA'!$Q$3:$S$3</definedName>
    <definedName name="TOTALS_SG" comment="Totals Small Group Heal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P7" i="1" l="1"/>
  <c r="R7" i="1"/>
  <c r="Q7" i="1"/>
  <c r="M7" i="1"/>
  <c r="J7" i="1"/>
  <c r="G7" i="1"/>
  <c r="D7" i="1"/>
  <c r="S7" i="1" l="1"/>
  <c r="O4" i="1"/>
  <c r="N4" i="1"/>
  <c r="L4" i="1"/>
  <c r="K4" i="1"/>
  <c r="I4" i="1"/>
  <c r="H4" i="1"/>
  <c r="F4" i="1"/>
  <c r="E4" i="1"/>
  <c r="C4" i="1"/>
  <c r="B4" i="1"/>
  <c r="P6" i="1"/>
  <c r="P9" i="1"/>
  <c r="P10" i="1"/>
  <c r="P11" i="1"/>
  <c r="P5" i="1"/>
  <c r="D9" i="1"/>
  <c r="J6" i="1"/>
  <c r="J8" i="1"/>
  <c r="J11" i="1"/>
  <c r="J5" i="1"/>
  <c r="D10" i="1"/>
  <c r="D5" i="1"/>
  <c r="Q6" i="1"/>
  <c r="Q8" i="1"/>
  <c r="Q9" i="1"/>
  <c r="Q10" i="1"/>
  <c r="Q11" i="1"/>
  <c r="Q5" i="1"/>
  <c r="P8" i="1"/>
  <c r="M6" i="1"/>
  <c r="M8" i="1"/>
  <c r="M9" i="1"/>
  <c r="M10" i="1"/>
  <c r="M11" i="1"/>
  <c r="M5" i="1"/>
  <c r="J9" i="1"/>
  <c r="J10" i="1"/>
  <c r="G6" i="1"/>
  <c r="G8" i="1"/>
  <c r="G9" i="1"/>
  <c r="G10" i="1"/>
  <c r="G11" i="1"/>
  <c r="G5" i="1"/>
  <c r="M4" i="1" l="1"/>
  <c r="G4" i="1"/>
  <c r="P4" i="1"/>
  <c r="J4" i="1"/>
  <c r="D4" i="1"/>
  <c r="Q4" i="1"/>
  <c r="R11" i="1"/>
  <c r="S11" i="1" s="1"/>
  <c r="R8" i="1"/>
  <c r="S8" i="1" s="1"/>
  <c r="R6" i="1"/>
  <c r="S6" i="1" s="1"/>
  <c r="D8" i="1"/>
  <c r="R10" i="1"/>
  <c r="S10" i="1" s="1"/>
  <c r="R9" i="1"/>
  <c r="S9" i="1" s="1"/>
  <c r="D6" i="1"/>
  <c r="D11" i="1"/>
  <c r="R5" i="1"/>
  <c r="S5" i="1" l="1"/>
  <c r="S4" i="1"/>
</calcChain>
</file>

<file path=xl/sharedStrings.xml><?xml version="1.0" encoding="utf-8"?>
<sst xmlns="http://schemas.openxmlformats.org/spreadsheetml/2006/main" count="29" uniqueCount="29">
  <si>
    <t>COMPANY NAME</t>
  </si>
  <si>
    <t>SUMMARY TOTALS FOR ALL COMPANIES</t>
  </si>
  <si>
    <t>AETNA LIFE INSURANCE COMPANY</t>
  </si>
  <si>
    <t>GROUP INSURANCE TRUST OF THE CALIFORNIA SOCIETY OF CERTIFIED PUBLIC ACCOUNTANTS (THE)</t>
  </si>
  <si>
    <t>SIERRA HEALTH AND LIFE INSURANCE COMPANY, INC.</t>
  </si>
  <si>
    <t>UNITED AGRICULTURAL EMPLOYEE WELFARE BENEFIT PLAN AND TRUST</t>
  </si>
  <si>
    <t>UNITEDHEALTHCARE INSURANCE COMPANY</t>
  </si>
  <si>
    <t>WESTERN GROWERS ASSURANCE TRUST</t>
  </si>
  <si>
    <t>KAISER PERMANENTE INSURANCE COMPANY</t>
  </si>
  <si>
    <t>Small Group PPO On Exchange</t>
  </si>
  <si>
    <t>Small Group PPO Off Exchange</t>
  </si>
  <si>
    <t>Small Group PPO TOTAL</t>
  </si>
  <si>
    <t>Small Group POS On Exchange</t>
  </si>
  <si>
    <t>Small Group POS Off Exchange</t>
  </si>
  <si>
    <t>Small Group POS TOTAL</t>
  </si>
  <si>
    <t>Small Group EPO On Exchange</t>
  </si>
  <si>
    <t>Small Group EPO Off Exchange</t>
  </si>
  <si>
    <t>Small Group EPO TOTAL</t>
  </si>
  <si>
    <t>Small Group FFS On Exchange</t>
  </si>
  <si>
    <t>Small Group FFS Off Exchange</t>
  </si>
  <si>
    <t>Small Group FFS TOTAL</t>
  </si>
  <si>
    <t>Small Group HDHP On Exchange</t>
  </si>
  <si>
    <t>Small Group HDHP Off Exchange</t>
  </si>
  <si>
    <t>Small Group HDHP TOTAL</t>
  </si>
  <si>
    <t>Small Group TOTAL On Exchange</t>
  </si>
  <si>
    <t>Small Group TOTAL Off Exchange</t>
  </si>
  <si>
    <t>Small Group GRAND TOTAL</t>
  </si>
  <si>
    <t>California Department of Insurance, Small Group Health Exchange Report, Sorted By Company, as of December 31, 2025</t>
  </si>
  <si>
    <t>Cigna had 9,292 small group off exchange PPO plans in 2024. Now 0 in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</si>
</sst>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/>
    <xf numFmtId="0" fontId="5" fillId="2" borderId="3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164" fontId="4" fillId="0" borderId="7" xfId="1" applyNumberFormat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164" fontId="0" fillId="0" borderId="0" xfId="1" applyNumberFormat="1" applyFont="1" applyAlignment="1"/>
    <xf numFmtId="0" fontId="0" fillId="0" borderId="0" xfId="0" applyAlignment="1">
      <alignment horizontal="left" vertical="center"/>
    </xf>
    <xf numFmtId="164" fontId="4" fillId="0" borderId="10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3F76-64AD-4EB2-A176-ACFCF86CE365}">
  <sheetPr>
    <tabColor rgb="FF99FF66"/>
    <pageSetUpPr fitToPage="1"/>
  </sheetPr>
  <dimension ref="A2:X17"/>
  <sheetViews>
    <sheetView showGridLines="0" tabSelected="1" zoomScale="70" zoomScaleNormal="70" zoomScalePageLayoutView="8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9.140625" defaultRowHeight="15" x14ac:dyDescent="0.25"/>
  <cols>
    <col min="1" max="1" width="42.7109375" customWidth="1"/>
    <col min="2" max="13" width="17.42578125" customWidth="1"/>
    <col min="14" max="18" width="19.85546875" customWidth="1"/>
    <col min="19" max="19" width="17" customWidth="1"/>
    <col min="20" max="22" width="13.7109375" customWidth="1"/>
    <col min="23" max="23" width="10.140625" bestFit="1" customWidth="1"/>
  </cols>
  <sheetData>
    <row r="2" spans="1:24" ht="23.25" x14ac:dyDescent="0.35">
      <c r="A2" s="1" t="s">
        <v>27</v>
      </c>
    </row>
    <row r="3" spans="1:24" s="6" customFormat="1" ht="60.4" customHeight="1" thickBot="1" x14ac:dyDescent="0.3">
      <c r="A3" s="2" t="s">
        <v>0</v>
      </c>
      <c r="B3" s="3" t="s">
        <v>9</v>
      </c>
      <c r="C3" s="3" t="s">
        <v>10</v>
      </c>
      <c r="D3" s="4" t="s">
        <v>11</v>
      </c>
      <c r="E3" s="3" t="s">
        <v>12</v>
      </c>
      <c r="F3" s="3" t="s">
        <v>13</v>
      </c>
      <c r="G3" s="4" t="s">
        <v>14</v>
      </c>
      <c r="H3" s="3" t="s">
        <v>15</v>
      </c>
      <c r="I3" s="3" t="s">
        <v>16</v>
      </c>
      <c r="J3" s="4" t="s">
        <v>17</v>
      </c>
      <c r="K3" s="3" t="s">
        <v>18</v>
      </c>
      <c r="L3" s="3" t="s">
        <v>19</v>
      </c>
      <c r="M3" s="4" t="s">
        <v>20</v>
      </c>
      <c r="N3" s="3" t="s">
        <v>21</v>
      </c>
      <c r="O3" s="3" t="s">
        <v>22</v>
      </c>
      <c r="P3" s="4" t="s">
        <v>23</v>
      </c>
      <c r="Q3" s="5" t="s">
        <v>24</v>
      </c>
      <c r="R3" s="3" t="s">
        <v>25</v>
      </c>
      <c r="S3" s="4" t="s">
        <v>26</v>
      </c>
    </row>
    <row r="4" spans="1:24" s="6" customFormat="1" ht="26.25" customHeight="1" thickBot="1" x14ac:dyDescent="0.3">
      <c r="A4" s="7" t="s">
        <v>1</v>
      </c>
      <c r="B4" s="8">
        <f>+SUM(B5:B11)</f>
        <v>0</v>
      </c>
      <c r="C4" s="8">
        <f>+SUM(C5:C11)</f>
        <v>35509</v>
      </c>
      <c r="D4" s="9">
        <f>+B4+C4</f>
        <v>35509</v>
      </c>
      <c r="E4" s="8">
        <f>+SUM(E5:E11)</f>
        <v>0</v>
      </c>
      <c r="F4" s="8">
        <f>+SUM(F5:F11)</f>
        <v>20195</v>
      </c>
      <c r="G4" s="9">
        <f>+E4+F4</f>
        <v>20195</v>
      </c>
      <c r="H4" s="8">
        <f>+SUM(H5:H11)</f>
        <v>0</v>
      </c>
      <c r="I4" s="8">
        <f>+SUM(I5:I11)</f>
        <v>714</v>
      </c>
      <c r="J4" s="9">
        <f>+H4+I4</f>
        <v>714</v>
      </c>
      <c r="K4" s="8">
        <f>+SUM(K5:K11)</f>
        <v>0</v>
      </c>
      <c r="L4" s="8">
        <f>+SUM(L5:L11)</f>
        <v>0</v>
      </c>
      <c r="M4" s="9">
        <f>+K4+L4</f>
        <v>0</v>
      </c>
      <c r="N4" s="8">
        <f>+SUM(N5:N11)</f>
        <v>0</v>
      </c>
      <c r="O4" s="8">
        <f>+SUM(O5:O11)</f>
        <v>8563</v>
      </c>
      <c r="P4" s="9">
        <f>+N4+O4</f>
        <v>8563</v>
      </c>
      <c r="Q4" s="10">
        <f>+SUM(Q5:Q11)</f>
        <v>0</v>
      </c>
      <c r="R4" s="8">
        <f>+SUM(R5:R11)</f>
        <v>64981</v>
      </c>
      <c r="S4" s="9">
        <f>+Q4+R4</f>
        <v>64981</v>
      </c>
    </row>
    <row r="5" spans="1:24" s="15" customFormat="1" ht="45" customHeight="1" x14ac:dyDescent="0.25">
      <c r="A5" s="22" t="s">
        <v>2</v>
      </c>
      <c r="B5" s="11">
        <v>0</v>
      </c>
      <c r="C5" s="11">
        <v>402</v>
      </c>
      <c r="D5" s="12">
        <f>+B5+C5</f>
        <v>402</v>
      </c>
      <c r="E5" s="11">
        <v>0</v>
      </c>
      <c r="F5" s="11">
        <v>10725</v>
      </c>
      <c r="G5" s="12">
        <f>+E5+F5</f>
        <v>10725</v>
      </c>
      <c r="H5" s="11">
        <v>0</v>
      </c>
      <c r="I5" s="11">
        <v>188</v>
      </c>
      <c r="J5" s="12">
        <f>+H5+I5</f>
        <v>188</v>
      </c>
      <c r="K5" s="11">
        <v>0</v>
      </c>
      <c r="L5" s="11">
        <v>0</v>
      </c>
      <c r="M5" s="12">
        <f>+K5+L5</f>
        <v>0</v>
      </c>
      <c r="N5" s="11">
        <v>0</v>
      </c>
      <c r="O5" s="11">
        <v>2172</v>
      </c>
      <c r="P5" s="12">
        <f>+N5+O5</f>
        <v>2172</v>
      </c>
      <c r="Q5" s="13">
        <f>+B5+E5+H5+K5+N5</f>
        <v>0</v>
      </c>
      <c r="R5" s="11">
        <f>+C5+F5+I5+L5+O5</f>
        <v>13487</v>
      </c>
      <c r="S5" s="12">
        <f>+Q5+R5</f>
        <v>13487</v>
      </c>
      <c r="T5" s="14"/>
      <c r="U5"/>
      <c r="V5"/>
      <c r="W5"/>
      <c r="X5"/>
    </row>
    <row r="6" spans="1:24" s="15" customFormat="1" ht="45" customHeight="1" x14ac:dyDescent="0.25">
      <c r="A6" s="21" t="s">
        <v>3</v>
      </c>
      <c r="B6" s="16">
        <v>0</v>
      </c>
      <c r="C6" s="16">
        <v>2155</v>
      </c>
      <c r="D6" s="17">
        <f t="shared" ref="D6:D11" si="0">+B6+C6</f>
        <v>2155</v>
      </c>
      <c r="E6" s="16">
        <v>0</v>
      </c>
      <c r="F6" s="16">
        <v>0</v>
      </c>
      <c r="G6" s="17">
        <f t="shared" ref="G6:G11" si="1">+E6+F6</f>
        <v>0</v>
      </c>
      <c r="H6" s="16">
        <v>0</v>
      </c>
      <c r="I6" s="16">
        <v>62</v>
      </c>
      <c r="J6" s="17">
        <f t="shared" ref="J6:J11" si="2">+H6+I6</f>
        <v>62</v>
      </c>
      <c r="K6" s="16">
        <v>0</v>
      </c>
      <c r="L6" s="16">
        <v>0</v>
      </c>
      <c r="M6" s="17">
        <f t="shared" ref="M6:M11" si="3">+K6+L6</f>
        <v>0</v>
      </c>
      <c r="N6" s="16">
        <v>0</v>
      </c>
      <c r="O6" s="16">
        <v>1963</v>
      </c>
      <c r="P6" s="17">
        <f t="shared" ref="P6:P11" si="4">+N6+O6</f>
        <v>1963</v>
      </c>
      <c r="Q6" s="18">
        <f t="shared" ref="Q6:Q11" si="5">+B6+E6+H6+K6+N6</f>
        <v>0</v>
      </c>
      <c r="R6" s="16">
        <f t="shared" ref="R6:R11" si="6">+C6+F6+I6+L6+O6</f>
        <v>4180</v>
      </c>
      <c r="S6" s="17">
        <f t="shared" ref="S6:S11" si="7">+Q6+R6</f>
        <v>4180</v>
      </c>
      <c r="T6" s="14"/>
      <c r="U6"/>
      <c r="V6"/>
      <c r="W6"/>
      <c r="X6"/>
    </row>
    <row r="7" spans="1:24" s="15" customFormat="1" ht="45" customHeight="1" x14ac:dyDescent="0.25">
      <c r="A7" s="21" t="s">
        <v>8</v>
      </c>
      <c r="B7" s="16">
        <v>0</v>
      </c>
      <c r="C7" s="16">
        <v>944</v>
      </c>
      <c r="D7" s="17">
        <f t="shared" si="0"/>
        <v>944</v>
      </c>
      <c r="E7" s="16">
        <v>0</v>
      </c>
      <c r="F7" s="16">
        <v>0</v>
      </c>
      <c r="G7" s="17">
        <f t="shared" si="1"/>
        <v>0</v>
      </c>
      <c r="H7" s="16">
        <v>0</v>
      </c>
      <c r="I7" s="16">
        <v>0</v>
      </c>
      <c r="J7" s="17">
        <f t="shared" si="2"/>
        <v>0</v>
      </c>
      <c r="K7" s="16">
        <v>0</v>
      </c>
      <c r="L7" s="16">
        <v>0</v>
      </c>
      <c r="M7" s="17">
        <f t="shared" si="3"/>
        <v>0</v>
      </c>
      <c r="N7" s="16">
        <v>0</v>
      </c>
      <c r="O7" s="16">
        <v>0</v>
      </c>
      <c r="P7" s="17">
        <f t="shared" si="4"/>
        <v>0</v>
      </c>
      <c r="Q7" s="18">
        <f t="shared" si="5"/>
        <v>0</v>
      </c>
      <c r="R7" s="16">
        <f t="shared" si="6"/>
        <v>944</v>
      </c>
      <c r="S7" s="17">
        <f t="shared" si="7"/>
        <v>944</v>
      </c>
      <c r="T7" s="14"/>
      <c r="U7"/>
      <c r="V7"/>
      <c r="W7"/>
      <c r="X7"/>
    </row>
    <row r="8" spans="1:24" s="19" customFormat="1" ht="45" customHeight="1" x14ac:dyDescent="0.25">
      <c r="A8" s="23" t="s">
        <v>4</v>
      </c>
      <c r="B8" s="16">
        <v>0</v>
      </c>
      <c r="C8" s="16">
        <v>229</v>
      </c>
      <c r="D8" s="17">
        <f t="shared" si="0"/>
        <v>229</v>
      </c>
      <c r="E8" s="16">
        <v>0</v>
      </c>
      <c r="F8" s="16">
        <v>0</v>
      </c>
      <c r="G8" s="17">
        <f t="shared" si="1"/>
        <v>0</v>
      </c>
      <c r="H8" s="16">
        <v>0</v>
      </c>
      <c r="I8" s="16"/>
      <c r="J8" s="17">
        <f t="shared" si="2"/>
        <v>0</v>
      </c>
      <c r="K8" s="16">
        <v>0</v>
      </c>
      <c r="L8" s="16">
        <v>0</v>
      </c>
      <c r="M8" s="17">
        <f t="shared" si="3"/>
        <v>0</v>
      </c>
      <c r="N8" s="16">
        <v>0</v>
      </c>
      <c r="O8" s="16">
        <v>34</v>
      </c>
      <c r="P8" s="17">
        <f t="shared" si="4"/>
        <v>34</v>
      </c>
      <c r="Q8" s="18">
        <f t="shared" si="5"/>
        <v>0</v>
      </c>
      <c r="R8" s="16">
        <f t="shared" si="6"/>
        <v>263</v>
      </c>
      <c r="S8" s="17">
        <f t="shared" si="7"/>
        <v>263</v>
      </c>
      <c r="T8" s="14"/>
      <c r="U8"/>
      <c r="V8"/>
      <c r="W8"/>
      <c r="X8"/>
    </row>
    <row r="9" spans="1:24" s="19" customFormat="1" ht="45" customHeight="1" x14ac:dyDescent="0.25">
      <c r="A9" s="23" t="s">
        <v>5</v>
      </c>
      <c r="B9" s="16">
        <v>0</v>
      </c>
      <c r="C9" s="16">
        <v>16055</v>
      </c>
      <c r="D9" s="17">
        <f t="shared" si="0"/>
        <v>16055</v>
      </c>
      <c r="E9" s="16">
        <v>0</v>
      </c>
      <c r="F9" s="16">
        <v>0</v>
      </c>
      <c r="G9" s="17">
        <f t="shared" si="1"/>
        <v>0</v>
      </c>
      <c r="H9" s="16">
        <v>0</v>
      </c>
      <c r="I9" s="16">
        <v>0</v>
      </c>
      <c r="J9" s="17">
        <f t="shared" si="2"/>
        <v>0</v>
      </c>
      <c r="K9" s="16">
        <v>0</v>
      </c>
      <c r="L9" s="16">
        <v>0</v>
      </c>
      <c r="M9" s="17">
        <f t="shared" si="3"/>
        <v>0</v>
      </c>
      <c r="N9" s="16">
        <v>0</v>
      </c>
      <c r="O9" s="16">
        <v>2174</v>
      </c>
      <c r="P9" s="17">
        <f t="shared" si="4"/>
        <v>2174</v>
      </c>
      <c r="Q9" s="18">
        <f t="shared" si="5"/>
        <v>0</v>
      </c>
      <c r="R9" s="16">
        <f t="shared" si="6"/>
        <v>18229</v>
      </c>
      <c r="S9" s="17">
        <f t="shared" si="7"/>
        <v>18229</v>
      </c>
      <c r="T9" s="14"/>
      <c r="U9"/>
      <c r="V9"/>
      <c r="W9"/>
      <c r="X9"/>
    </row>
    <row r="10" spans="1:24" s="19" customFormat="1" ht="45" customHeight="1" x14ac:dyDescent="0.25">
      <c r="A10" s="23" t="s">
        <v>6</v>
      </c>
      <c r="B10" s="16">
        <v>0</v>
      </c>
      <c r="C10" s="16">
        <v>317</v>
      </c>
      <c r="D10" s="17">
        <f t="shared" si="0"/>
        <v>317</v>
      </c>
      <c r="E10" s="16">
        <v>0</v>
      </c>
      <c r="F10" s="16">
        <v>9470</v>
      </c>
      <c r="G10" s="17">
        <f t="shared" si="1"/>
        <v>9470</v>
      </c>
      <c r="H10" s="16">
        <v>0</v>
      </c>
      <c r="I10" s="16">
        <v>464</v>
      </c>
      <c r="J10" s="17">
        <f t="shared" si="2"/>
        <v>464</v>
      </c>
      <c r="K10" s="16">
        <v>0</v>
      </c>
      <c r="L10" s="16">
        <v>0</v>
      </c>
      <c r="M10" s="17">
        <f t="shared" si="3"/>
        <v>0</v>
      </c>
      <c r="N10" s="16">
        <v>0</v>
      </c>
      <c r="O10" s="16">
        <v>1686</v>
      </c>
      <c r="P10" s="17">
        <f t="shared" si="4"/>
        <v>1686</v>
      </c>
      <c r="Q10" s="18">
        <f t="shared" si="5"/>
        <v>0</v>
      </c>
      <c r="R10" s="16">
        <f t="shared" si="6"/>
        <v>11937</v>
      </c>
      <c r="S10" s="17">
        <f t="shared" si="7"/>
        <v>11937</v>
      </c>
      <c r="T10" s="14"/>
      <c r="U10"/>
      <c r="V10"/>
      <c r="W10"/>
      <c r="X10"/>
    </row>
    <row r="11" spans="1:24" ht="45" customHeight="1" x14ac:dyDescent="0.25">
      <c r="A11" s="21" t="s">
        <v>7</v>
      </c>
      <c r="B11" s="16">
        <v>0</v>
      </c>
      <c r="C11" s="16">
        <v>15407</v>
      </c>
      <c r="D11" s="17">
        <f t="shared" si="0"/>
        <v>15407</v>
      </c>
      <c r="E11" s="16">
        <v>0</v>
      </c>
      <c r="F11" s="16">
        <v>0</v>
      </c>
      <c r="G11" s="17">
        <f t="shared" si="1"/>
        <v>0</v>
      </c>
      <c r="H11" s="16">
        <v>0</v>
      </c>
      <c r="I11" s="16">
        <v>0</v>
      </c>
      <c r="J11" s="17">
        <f t="shared" si="2"/>
        <v>0</v>
      </c>
      <c r="K11" s="16">
        <v>0</v>
      </c>
      <c r="L11" s="16">
        <v>0</v>
      </c>
      <c r="M11" s="17">
        <f t="shared" si="3"/>
        <v>0</v>
      </c>
      <c r="N11" s="16">
        <v>0</v>
      </c>
      <c r="O11" s="16">
        <v>534</v>
      </c>
      <c r="P11" s="17">
        <f t="shared" si="4"/>
        <v>534</v>
      </c>
      <c r="Q11" s="18">
        <f t="shared" si="5"/>
        <v>0</v>
      </c>
      <c r="R11" s="16">
        <f t="shared" si="6"/>
        <v>15941</v>
      </c>
      <c r="S11" s="17">
        <f t="shared" si="7"/>
        <v>15941</v>
      </c>
      <c r="T11" s="20"/>
    </row>
    <row r="17" spans="1:1" x14ac:dyDescent="0.25">
      <c r="A17" t="s">
        <v>28</v>
      </c>
    </row>
  </sheetData>
  <conditionalFormatting sqref="B5:S11">
    <cfRule type="cellIs" dxfId="0" priority="1" operator="greaterThan">
      <formula>0</formula>
    </cfRule>
  </conditionalFormatting>
  <printOptions horizontalCentered="1"/>
  <pageMargins left="0.25" right="0.25" top="1" bottom="0.5" header="0.3" footer="0.3"/>
  <pageSetup paperSize="5" scale="47" fitToHeight="0" orientation="landscape" r:id="rId1"/>
  <headerFooter>
    <oddFooter>&amp;LSOURCE:
CDI, Data Analytics and Reporting&amp;CSB 129: Small Group Health Exchange Covered Lives Report
Page &amp;Pof &amp;N&amp;RREPORTING YEAR - 2026</oddFooter>
  </headerFooter>
</worksheet>
</file>

<file path=docMetadata/LabelInfo.xml><?xml version="1.0" encoding="utf-8"?>
<clbl:labelList xmlns:clbl="http://schemas.microsoft.com/office/2020/mipLabelMetadata">
  <clbl:label id="{da6c0fa7-142e-447a-b3ac-44b771c52917}" enabled="0" method="" siteId="{da6c0fa7-142e-447a-b3ac-44b771c529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SMALL GROUP HEALTH_ADA</vt:lpstr>
      <vt:lpstr>'SMALL GROUP HEALTH_ADA'!EPO_SG</vt:lpstr>
      <vt:lpstr>'SMALL GROUP HEALTH_ADA'!FFS_SG</vt:lpstr>
      <vt:lpstr>'SMALL GROUP HEALTH_ADA'!HDHP_SG</vt:lpstr>
      <vt:lpstr>'SMALL GROUP HEALTH_ADA'!POS_SG</vt:lpstr>
      <vt:lpstr>'SMALL GROUP HEALTH_ADA'!PPO_SG</vt:lpstr>
      <vt:lpstr>'SMALL GROUP HEALTH_ADA'!Print_Area</vt:lpstr>
      <vt:lpstr>'SMALL GROUP HEALTH_ADA'!Print_Titles</vt:lpstr>
      <vt:lpstr>'SMALL GROUP HEALTH_ADA'!Small_Group_Exchange_Data</vt:lpstr>
      <vt:lpstr>'SMALL GROUP HEALTH_ADA'!SMALL_GROUP_HEALTH_PLANS</vt:lpstr>
      <vt:lpstr>'SMALL GROUP HEALTH_ADA'!TOTALS_SG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Exchange Enrollment Small Group</dc:title>
  <dc:subject>Exchange Enrollment Small Group</dc:subject>
  <dc:creator>DAR: CDI</dc:creator>
  <cp:keywords>Exchange Enrollment Small Group</cp:keywords>
  <dc:description>Exchange Enrollment Small Group</dc:description>
  <cp:lastModifiedBy>Lum, Amy</cp:lastModifiedBy>
  <cp:lastPrinted>2025-04-24T20:16:53Z</cp:lastPrinted>
  <dcterms:created xsi:type="dcterms:W3CDTF">2022-04-01T23:55:35Z</dcterms:created>
  <dcterms:modified xsi:type="dcterms:W3CDTF">2026-03-26T17:27:58Z</dcterms:modified>
  <cp:category>Exchange Enrollment Small Group</cp:category>
</cp:coreProperties>
</file>