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ife &amp; Health\Health and Disability Insurance Data Call\HDI 2025\Product\AB 1083\Final Upload\"/>
    </mc:Choice>
  </mc:AlternateContent>
  <xr:revisionPtr revIDLastSave="0" documentId="8_{19FC12A3-A6E7-4B90-8D16-92CD706A67EB}" xr6:coauthVersionLast="47" xr6:coauthVersionMax="47" xr10:uidLastSave="{00000000-0000-0000-0000-000000000000}"/>
  <bookViews>
    <workbookView xWindow="-20610" yWindow="2925" windowWidth="20730" windowHeight="11160"/>
  </bookViews>
  <sheets>
    <sheet name="Public_Summary" sheetId="1" r:id="rId1"/>
  </sheets>
  <externalReferences>
    <externalReference r:id="rId2"/>
  </externalReferences>
  <definedNames>
    <definedName name="_xlnm.Print_Area" localSheetId="0">Public_Summary!$B$2:$C$15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<sst xmlns="http://schemas.openxmlformats.org/spreadsheetml/2006/main" count="15" uniqueCount="15">
  <si>
    <t>COVERED LIVES</t>
  </si>
  <si>
    <t>PLAN TYPE</t>
  </si>
  <si>
    <t>As of December 31, 2024</t>
  </si>
  <si>
    <t>MAJOR MEDICAL PLANS: NON-GRANDFATHERED (LARGE GROUP)</t>
  </si>
  <si>
    <t>MAJOR MEDICAL PLANS: NON-GRANDFATHERED (SMALL GROUP)</t>
  </si>
  <si>
    <t>MAJOR MEDICAL PLANS: NON-GRANDFATHERED (INDIVIDUAL)</t>
  </si>
  <si>
    <t>MAJOR MEDICAL PLANS: GRANDFATHERED (LARGE GROUP)</t>
  </si>
  <si>
    <t>MAJOR MEDICAL PLANS: GRANDFATHERED (SMALL GROUP)</t>
  </si>
  <si>
    <t>MAJOR MEDICAL PLANS: GRANDFATHERED (INDIVIDUAL)</t>
  </si>
  <si>
    <t>PUBLIC/FEDERAL HEALTH PLANS (GROUP)</t>
  </si>
  <si>
    <t>PUBLIC/FEDERAL HEALTH PLANS (INDIVIDUAL)</t>
  </si>
  <si>
    <t>LIMITED BENEFIT: MINI-MED ONLY PLANS (GROUP)</t>
  </si>
  <si>
    <t>LIMITED BENEFIT: MINI-MED ONLY PLANS (INDIVIDUAL)</t>
  </si>
  <si>
    <t>STUDENT HEALTH PLANS</t>
  </si>
  <si>
    <t>ADMINISTRATIVE SERVICE ONLY (ASO) HEALTH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</si>
</sst>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3" fontId="0" fillId="0" borderId="0" xfId="0" applyNumberForma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4" fontId="0" fillId="0" borderId="0" xfId="0" applyNumberFormat="1"/>
    <xf numFmtId="0" fontId="4" fillId="0" borderId="1" xfId="0" applyFont="1" applyBorder="1" applyAlignment="1">
      <alignment vertical="center"/>
    </xf>
    <xf numFmtId="3" fontId="5" fillId="0" borderId="2" xfId="0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9" fontId="0" fillId="0" borderId="0" xfId="1" applyFont="1" applyAlignment="1">
      <alignment vertical="center"/>
    </xf>
    <xf numFmtId="0" fontId="4" fillId="0" borderId="3" xfId="0" applyFont="1" applyBorder="1" applyAlignment="1">
      <alignment vertical="center"/>
    </xf>
    <xf numFmtId="3" fontId="5" fillId="0" borderId="4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3" fontId="5" fillId="0" borderId="9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fe%20&amp;%20Health/Health%20and%20Disability%20Insurance%20Data%20Call/HDI%202025/Product/AB%201083/AB1083_REPORT_2025_FINAL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_Summary"/>
      <sheetName val="LARGE GROUP HEALTH"/>
      <sheetName val="SMALL GROUP HEALTH"/>
      <sheetName val="INDIVIDUAL HEALTH"/>
      <sheetName val="PUBLIC &amp; FEDERAL HEALTH"/>
      <sheetName val="MINI-MED &amp; STUDENT HEALTH"/>
      <sheetName val="ASO - HEALTH PLAN"/>
    </sheetNames>
    <sheetDataSet>
      <sheetData sheetId="0"/>
      <sheetData sheetId="1">
        <row r="3">
          <cell r="B3">
            <v>239119.8604435412</v>
          </cell>
          <cell r="C3">
            <v>6142</v>
          </cell>
          <cell r="E3">
            <v>227855.848264189</v>
          </cell>
          <cell r="F3">
            <v>2</v>
          </cell>
          <cell r="H3">
            <v>11952.507785401031</v>
          </cell>
          <cell r="I3">
            <v>1</v>
          </cell>
          <cell r="K3">
            <v>40989.41885915988</v>
          </cell>
          <cell r="L3">
            <v>259</v>
          </cell>
          <cell r="N3">
            <v>104830.197981042</v>
          </cell>
          <cell r="O3">
            <v>242</v>
          </cell>
          <cell r="Q3">
            <v>0</v>
          </cell>
          <cell r="R3">
            <v>2487</v>
          </cell>
        </row>
      </sheetData>
      <sheetData sheetId="2">
        <row r="3">
          <cell r="B3">
            <v>39576</v>
          </cell>
          <cell r="C3">
            <v>295</v>
          </cell>
          <cell r="E3">
            <v>27007</v>
          </cell>
          <cell r="F3">
            <v>0</v>
          </cell>
          <cell r="H3">
            <v>722</v>
          </cell>
          <cell r="I3">
            <v>0</v>
          </cell>
          <cell r="K3">
            <v>0</v>
          </cell>
          <cell r="L3">
            <v>2</v>
          </cell>
          <cell r="N3">
            <v>7293</v>
          </cell>
          <cell r="O3">
            <v>0</v>
          </cell>
          <cell r="Q3">
            <v>0</v>
          </cell>
          <cell r="R3">
            <v>5</v>
          </cell>
        </row>
      </sheetData>
      <sheetData sheetId="3">
        <row r="3">
          <cell r="B3">
            <v>0</v>
          </cell>
          <cell r="C3">
            <v>21231</v>
          </cell>
          <cell r="E3">
            <v>0</v>
          </cell>
          <cell r="F3">
            <v>0</v>
          </cell>
          <cell r="H3">
            <v>18</v>
          </cell>
          <cell r="I3">
            <v>0</v>
          </cell>
          <cell r="K3">
            <v>7</v>
          </cell>
          <cell r="L3">
            <v>38</v>
          </cell>
          <cell r="N3">
            <v>0</v>
          </cell>
          <cell r="O3">
            <v>3796</v>
          </cell>
          <cell r="Q3">
            <v>4</v>
          </cell>
          <cell r="R3">
            <v>255</v>
          </cell>
        </row>
      </sheetData>
      <sheetData sheetId="4">
        <row r="3">
          <cell r="B3">
            <v>221935</v>
          </cell>
          <cell r="C3">
            <v>15512</v>
          </cell>
          <cell r="D3">
            <v>21640</v>
          </cell>
          <cell r="E3">
            <v>3101</v>
          </cell>
          <cell r="F3">
            <v>169414</v>
          </cell>
          <cell r="G3">
            <v>0</v>
          </cell>
          <cell r="H3">
            <v>841529</v>
          </cell>
          <cell r="I3">
            <v>0</v>
          </cell>
        </row>
      </sheetData>
      <sheetData sheetId="5">
        <row r="2">
          <cell r="B2">
            <v>1535</v>
          </cell>
          <cell r="C2">
            <v>779</v>
          </cell>
          <cell r="D2">
            <v>81293</v>
          </cell>
        </row>
      </sheetData>
      <sheetData sheetId="6">
        <row r="3">
          <cell r="B3">
            <v>5092938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showGridLines="0" tabSelected="1" zoomScale="70" zoomScaleNormal="70" workbookViewId="0">
      <selection activeCell="C2" sqref="C2"/>
    </sheetView>
  </sheetViews>
  <sheetFormatPr defaultColWidth="9.140625" defaultRowHeight="15" x14ac:dyDescent="0.25"/>
  <cols>
    <col min="1" max="1" width="9.140625" customWidth="1"/>
    <col min="2" max="2" width="100" bestFit="1" customWidth="1"/>
    <col min="3" max="3" width="30.7109375" customWidth="1"/>
    <col min="4" max="4" width="11.5703125" bestFit="1" customWidth="1"/>
    <col min="5" max="5" width="11.5703125" customWidth="1"/>
    <col min="6" max="6" width="8.28515625" bestFit="1" customWidth="1"/>
    <col min="7" max="7" width="10.7109375" bestFit="1" customWidth="1"/>
    <col min="8" max="16379" width="9.140625" customWidth="1"/>
    <col min="16380" max="16380" width="4.7109375" customWidth="1"/>
    <col min="16381" max="16384" width="9.42578125" customWidth="1"/>
  </cols>
  <sheetData>
    <row r="1" spans="2:6" x14ac:dyDescent="0.25">
      <c r="C1" s="1"/>
      <c r="D1" s="1"/>
      <c r="E1" s="1"/>
    </row>
    <row r="2" spans="2:6" ht="23.25" customHeight="1" x14ac:dyDescent="0.25">
      <c r="C2" s="2" t="s">
        <v>0</v>
      </c>
    </row>
    <row r="3" spans="2:6" ht="28.5" customHeight="1" x14ac:dyDescent="0.25">
      <c r="B3" s="2" t="s">
        <v>1</v>
      </c>
      <c r="C3" s="3" t="s">
        <v>2</v>
      </c>
      <c r="D3" s="4"/>
      <c r="E3" s="4"/>
    </row>
    <row r="4" spans="2:6" ht="33.75" customHeight="1" x14ac:dyDescent="0.25">
      <c r="B4" s="5" t="s">
        <v>3</v>
      </c>
      <c r="C4" s="6">
        <f>'[1]LARGE GROUP HEALTH'!B3+'[1]LARGE GROUP HEALTH'!E3+'[1]LARGE GROUP HEALTH'!H3+'[1]LARGE GROUP HEALTH'!K3+'[1]LARGE GROUP HEALTH'!N3+'[1]LARGE GROUP HEALTH'!Q3</f>
        <v>624747.83333333302</v>
      </c>
      <c r="D4" s="7"/>
      <c r="E4" s="7"/>
      <c r="F4" s="8"/>
    </row>
    <row r="5" spans="2:6" ht="33.75" customHeight="1" x14ac:dyDescent="0.25">
      <c r="B5" s="9" t="s">
        <v>4</v>
      </c>
      <c r="C5" s="10">
        <f>'[1]SMALL GROUP HEALTH'!B3+'[1]SMALL GROUP HEALTH'!E3+'[1]SMALL GROUP HEALTH'!H3+'[1]SMALL GROUP HEALTH'!K3+'[1]SMALL GROUP HEALTH'!N3+'[1]SMALL GROUP HEALTH'!Q3</f>
        <v>74598</v>
      </c>
      <c r="D5" s="7"/>
      <c r="E5" s="7"/>
      <c r="F5" s="8"/>
    </row>
    <row r="6" spans="2:6" ht="33.75" customHeight="1" x14ac:dyDescent="0.25">
      <c r="B6" s="11" t="s">
        <v>5</v>
      </c>
      <c r="C6" s="12">
        <f>'[1]INDIVIDUAL HEALTH'!B3+'[1]INDIVIDUAL HEALTH'!E3+'[1]INDIVIDUAL HEALTH'!H3+'[1]INDIVIDUAL HEALTH'!K3+'[1]INDIVIDUAL HEALTH'!N3+'[1]INDIVIDUAL HEALTH'!Q3</f>
        <v>29</v>
      </c>
      <c r="D6" s="7"/>
      <c r="E6" s="7"/>
      <c r="F6" s="8"/>
    </row>
    <row r="7" spans="2:6" ht="33.75" customHeight="1" x14ac:dyDescent="0.25">
      <c r="B7" s="5" t="s">
        <v>6</v>
      </c>
      <c r="C7" s="6">
        <f>'[1]LARGE GROUP HEALTH'!C3+'[1]LARGE GROUP HEALTH'!F3+'[1]LARGE GROUP HEALTH'!I3+'[1]LARGE GROUP HEALTH'!L3+'[1]LARGE GROUP HEALTH'!O3+'[1]LARGE GROUP HEALTH'!R3</f>
        <v>9133</v>
      </c>
      <c r="D7" s="7"/>
      <c r="E7" s="7"/>
      <c r="F7" s="8"/>
    </row>
    <row r="8" spans="2:6" ht="33.75" customHeight="1" x14ac:dyDescent="0.25">
      <c r="B8" s="13" t="s">
        <v>7</v>
      </c>
      <c r="C8" s="10">
        <f>'[1]SMALL GROUP HEALTH'!C3+'[1]SMALL GROUP HEALTH'!F3+'[1]SMALL GROUP HEALTH'!I3+'[1]SMALL GROUP HEALTH'!L3+'[1]SMALL GROUP HEALTH'!O3+'[1]SMALL GROUP HEALTH'!R3</f>
        <v>302</v>
      </c>
      <c r="D8" s="7"/>
      <c r="E8" s="7"/>
      <c r="F8" s="8"/>
    </row>
    <row r="9" spans="2:6" ht="33.75" customHeight="1" x14ac:dyDescent="0.25">
      <c r="B9" s="11" t="s">
        <v>8</v>
      </c>
      <c r="C9" s="12">
        <f>'[1]INDIVIDUAL HEALTH'!C3+'[1]INDIVIDUAL HEALTH'!F3+'[1]INDIVIDUAL HEALTH'!I3+'[1]INDIVIDUAL HEALTH'!L3+'[1]INDIVIDUAL HEALTH'!O3+'[1]INDIVIDUAL HEALTH'!R3</f>
        <v>25320</v>
      </c>
      <c r="D9" s="7"/>
      <c r="E9" s="7"/>
      <c r="F9" s="8"/>
    </row>
    <row r="10" spans="2:6" ht="33.75" customHeight="1" x14ac:dyDescent="0.25">
      <c r="B10" s="14" t="s">
        <v>9</v>
      </c>
      <c r="C10" s="6">
        <f>'[1]PUBLIC &amp; FEDERAL HEALTH'!B3+'[1]PUBLIC &amp; FEDERAL HEALTH'!C3+'[1]PUBLIC &amp; FEDERAL HEALTH'!D3+'[1]PUBLIC &amp; FEDERAL HEALTH'!E3</f>
        <v>262188</v>
      </c>
      <c r="D10" s="7"/>
      <c r="E10" s="7"/>
      <c r="F10" s="8"/>
    </row>
    <row r="11" spans="2:6" ht="33.75" customHeight="1" x14ac:dyDescent="0.25">
      <c r="B11" s="15" t="s">
        <v>10</v>
      </c>
      <c r="C11" s="12">
        <f>'[1]PUBLIC &amp; FEDERAL HEALTH'!F3+'[1]PUBLIC &amp; FEDERAL HEALTH'!G3+'[1]PUBLIC &amp; FEDERAL HEALTH'!H3+'[1]PUBLIC &amp; FEDERAL HEALTH'!I3</f>
        <v>1010943</v>
      </c>
      <c r="D11" s="7"/>
      <c r="E11" s="7"/>
      <c r="F11" s="8"/>
    </row>
    <row r="12" spans="2:6" ht="33.75" customHeight="1" x14ac:dyDescent="0.25">
      <c r="B12" s="14" t="s">
        <v>11</v>
      </c>
      <c r="C12" s="6">
        <f>'[1]MINI-MED &amp; STUDENT HEALTH'!B2</f>
        <v>1535</v>
      </c>
      <c r="D12" s="7"/>
      <c r="E12" s="7"/>
      <c r="F12" s="8"/>
    </row>
    <row r="13" spans="2:6" ht="33.75" customHeight="1" x14ac:dyDescent="0.25">
      <c r="B13" s="15" t="s">
        <v>12</v>
      </c>
      <c r="C13" s="12">
        <f>'[1]MINI-MED &amp; STUDENT HEALTH'!C2</f>
        <v>779</v>
      </c>
      <c r="D13" s="7"/>
      <c r="E13" s="7"/>
      <c r="F13" s="8"/>
    </row>
    <row r="14" spans="2:6" ht="33.75" customHeight="1" x14ac:dyDescent="0.25">
      <c r="B14" s="14" t="s">
        <v>13</v>
      </c>
      <c r="C14" s="6">
        <f>'[1]MINI-MED &amp; STUDENT HEALTH'!D2</f>
        <v>81293</v>
      </c>
      <c r="D14" s="7"/>
      <c r="E14" s="7"/>
      <c r="F14" s="8"/>
    </row>
    <row r="15" spans="2:6" ht="33.75" customHeight="1" x14ac:dyDescent="0.25">
      <c r="B15" s="16" t="s">
        <v>14</v>
      </c>
      <c r="C15" s="17">
        <f>'[1]ASO - HEALTH PLAN'!B3</f>
        <v>5092938</v>
      </c>
      <c r="D15" s="7"/>
      <c r="E15" s="7"/>
      <c r="F15" s="8"/>
    </row>
    <row r="16" spans="2:6" ht="15.75" customHeight="1" x14ac:dyDescent="0.25">
      <c r="B16" s="18"/>
    </row>
    <row r="18" spans="3:3" x14ac:dyDescent="0.25">
      <c r="C18" s="1"/>
    </row>
    <row r="19" spans="3:3" x14ac:dyDescent="0.25">
      <c r="C19" s="1"/>
    </row>
  </sheetData>
  <printOptions horizontalCentered="1"/>
  <pageMargins left="0.25" right="0.25" top="1.25" bottom="0.75" header="0.3" footer="0.3"/>
  <pageSetup scale="70" orientation="landscape" r:id="rId1"/>
  <headerFooter>
    <oddHeader xml:space="preserve">&amp;CCalifornia Department of Insurance
Health Insurance and ASO Health Covered Lives Report
Pursuant to AB 1083 </oddHeader>
    <oddFooter>&amp;L&amp;9SOURCE: 
CDI, Data Analytics &amp;&amp; Reporting&amp;C&amp;9Covered Lives by Plan Type&amp;R&amp;9Report Year - 2025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Public_Summary</vt:lpstr>
      <vt:lpstr>Public_Summary!Print_Area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AB1083_SUMMARY</dc:title>
  <dc:subject>AB1083_SUMMARY</dc:subject>
  <dc:creator>CDI;DAR</dc:creator>
  <cp:keywords>AB1083_SUMMARY</cp:keywords>
  <dc:description>AB1083_SUMMARY</dc:description>
  <cp:lastModifiedBy>Lum, Amy</cp:lastModifiedBy>
  <dcterms:created xsi:type="dcterms:W3CDTF">2025-04-24T20:22:27Z</dcterms:created>
  <dcterms:modified xsi:type="dcterms:W3CDTF">2025-04-24T20:23:17Z</dcterms:modified>
  <cp:category>AB1083_SUMMARY</cp:category>
  <dc:language>English</dc:language>
  <cp:version>1</cp:version>
</cp:coreProperties>
</file>