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200" windowHeight="7305" tabRatio="832" activeTab="3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52511"/>
</workbook>
</file>

<file path=xl/calcChain.xml><?xml version="1.0" encoding="utf-8"?>
<calcChain xmlns="http://schemas.openxmlformats.org/spreadsheetml/2006/main">
  <c r="C16" i="18" l="1"/>
  <c r="B16" i="18"/>
  <c r="B16" i="8"/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<sst xmlns="http://schemas.openxmlformats.org/spreadsheetml/2006/main" count="1065" uniqueCount="591">
  <si>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</si>
  <si>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</si>
  <si>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</si>
  <si>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</si>
  <si>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</si>
  <si>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</si>
  <si>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</si>
  <si>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</si>
  <si>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</si>
  <si>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</si>
  <si>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</si>
  <si>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</si>
  <si>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</si>
  <si>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</si>
  <si>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</si>
  <si>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</si>
  <si>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</si>
  <si>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</si>
  <si>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</si>
  <si>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</si>
  <si>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</si>
  <si>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</si>
  <si>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</si>
  <si>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</si>
  <si>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</si>
  <si>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</si>
  <si>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</si>
  <si>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</si>
  <si>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</si>
  <si>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</si>
  <si>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</si>
  <si>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</si>
  <si>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</si>
  <si>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</si>
  <si>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</si>
  <si>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</si>
  <si>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</si>
  <si>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</si>
  <si>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</si>
  <si>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</si>
  <si>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</si>
  <si>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</si>
  <si>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</si>
  <si>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</si>
  <si>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</si>
  <si>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</si>
  <si>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</si>
  <si>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</si>
  <si>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</si>
  <si>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</si>
  <si>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</si>
  <si>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</si>
  <si>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</si>
  <si>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</si>
  <si>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</si>
  <si>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</si>
  <si>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</si>
  <si>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</si>
  <si>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</si>
  <si>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</si>
  <si>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</si>
  <si>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</si>
  <si>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</si>
  <si>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</si>
  <si>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</si>
  <si>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</si>
  <si>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</si>
  <si>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</si>
  <si>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</si>
  <si>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</si>
  <si>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</si>
  <si>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</si>
  <si>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</si>
  <si>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</si>
  <si>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</si>
  <si>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</si>
  <si>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</si>
  <si>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</si>
  <si>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ABACAVIR</t>
  </si>
  <si>
    <t>ANTIVIRALS</t>
  </si>
  <si>
    <t>ABACAVIR-LAMIVUDINE</t>
  </si>
  <si>
    <t>ABACAVIR-LAMIVUDINE-ZIDOVUDINE</t>
  </si>
  <si>
    <t>ABILIFY MYCITE</t>
  </si>
  <si>
    <t>PSYCHOTHERAPEUTIC DRUGS</t>
  </si>
  <si>
    <t>ABIRATERONE ACETATE</t>
  </si>
  <si>
    <t>ANTINEOPLASTICS</t>
  </si>
  <si>
    <t>ACTEMRA</t>
  </si>
  <si>
    <t>IMMUNOSUPPRESSANTS</t>
  </si>
  <si>
    <t>ACTEMRA ACTPEN</t>
  </si>
  <si>
    <t>ACTIMMUNE</t>
  </si>
  <si>
    <t>ADCIRCA</t>
  </si>
  <si>
    <t>CARDIOVASCULAR</t>
  </si>
  <si>
    <t>ADEFOVIR DIPIVOXIL</t>
  </si>
  <si>
    <t>ADEMPAS</t>
  </si>
  <si>
    <t>AFINITOR</t>
  </si>
  <si>
    <t>AFINITOR DISPERZ</t>
  </si>
  <si>
    <t>AGRYLIN</t>
  </si>
  <si>
    <t>ANTIPLATELET DRUGS</t>
  </si>
  <si>
    <t>AKYNZEO</t>
  </si>
  <si>
    <t>GASTROINTESTINAL</t>
  </si>
  <si>
    <t>ALECENSA</t>
  </si>
  <si>
    <t>ALKERAN</t>
  </si>
  <si>
    <t>ALOSETRON HCL</t>
  </si>
  <si>
    <t>ALUNBRIG</t>
  </si>
  <si>
    <t>ALYQ</t>
  </si>
  <si>
    <t>AMBRISENTAN</t>
  </si>
  <si>
    <t>AMICAR</t>
  </si>
  <si>
    <t>BLOOD</t>
  </si>
  <si>
    <t>AMINOCAPROIC ACID</t>
  </si>
  <si>
    <t>AMPYRA</t>
  </si>
  <si>
    <t>CNS DRUGS</t>
  </si>
  <si>
    <t>ANAGRELIDE HCL</t>
  </si>
  <si>
    <t>APOKYN</t>
  </si>
  <si>
    <t>ANTIPARKINSON DRUGS</t>
  </si>
  <si>
    <t>APREPITANT</t>
  </si>
  <si>
    <t>APTIVUS</t>
  </si>
  <si>
    <t>ARANESP</t>
  </si>
  <si>
    <t>COLONY STIMULATING FACTORS</t>
  </si>
  <si>
    <t>ARCALYST</t>
  </si>
  <si>
    <t>UNCLASSIFIED DRUG PRODUCTS</t>
  </si>
  <si>
    <t>ARIKAYCE</t>
  </si>
  <si>
    <t>ANTIBIOTICS</t>
  </si>
  <si>
    <t>ARIXTRA</t>
  </si>
  <si>
    <t>ANTICOAGULANTS</t>
  </si>
  <si>
    <t>ASTAGRAF XL</t>
  </si>
  <si>
    <t>ATAZANAVIR SULFATE</t>
  </si>
  <si>
    <t>ATRIPLA</t>
  </si>
  <si>
    <t>AUBAGIO</t>
  </si>
  <si>
    <t>AUSTEDO</t>
  </si>
  <si>
    <t>AVONEX</t>
  </si>
  <si>
    <t>AVONEX PEN</t>
  </si>
  <si>
    <t>AZASAN</t>
  </si>
  <si>
    <t>AZATHIOPRINE</t>
  </si>
  <si>
    <t>BALVERSA</t>
  </si>
  <si>
    <t>BARACLUDE</t>
  </si>
  <si>
    <t>BENLYSTA</t>
  </si>
  <si>
    <t>BETASERON</t>
  </si>
  <si>
    <t>BETHKIS</t>
  </si>
  <si>
    <t>BEXAROTENE</t>
  </si>
  <si>
    <t>BICALUTAMIDE</t>
  </si>
  <si>
    <t>BIKTARVY</t>
  </si>
  <si>
    <t>BOSENTAN</t>
  </si>
  <si>
    <t>BOSULIF</t>
  </si>
  <si>
    <t>BRAFTOVI</t>
  </si>
  <si>
    <t>BUPHENYL</t>
  </si>
  <si>
    <t>CABLIVI</t>
  </si>
  <si>
    <t>CABOMETYX</t>
  </si>
  <si>
    <t>CALQUENCE</t>
  </si>
  <si>
    <t>CAPECITABINE</t>
  </si>
  <si>
    <t>CAPRELSA</t>
  </si>
  <si>
    <t>CARBAGLU</t>
  </si>
  <si>
    <t>CASODEX</t>
  </si>
  <si>
    <t>CAYSTON</t>
  </si>
  <si>
    <t>CELLCEPT</t>
  </si>
  <si>
    <t>CERDELGA</t>
  </si>
  <si>
    <t>CETROTIDE</t>
  </si>
  <si>
    <t>HORMONES</t>
  </si>
  <si>
    <t>CHENODAL</t>
  </si>
  <si>
    <t>CHOLBAM</t>
  </si>
  <si>
    <t>CHORIONIC GONADOTROPIN</t>
  </si>
  <si>
    <t>CIMDUO</t>
  </si>
  <si>
    <t>CIMZIA</t>
  </si>
  <si>
    <t>ANTIINFLAM.TUMOR NECROSIS FACTOR INHIBITING AGENTS</t>
  </si>
  <si>
    <t>CINACALCET HCL</t>
  </si>
  <si>
    <t>COMBIVIR</t>
  </si>
  <si>
    <t>COMETRIQ</t>
  </si>
  <si>
    <t>COMPLERA</t>
  </si>
  <si>
    <t>COPAXONE</t>
  </si>
  <si>
    <t>COPIKTRA</t>
  </si>
  <si>
    <t>COSENTYX (2 SYRINGES)</t>
  </si>
  <si>
    <t>SKIN PREPS</t>
  </si>
  <si>
    <t>COSENTYX PEN</t>
  </si>
  <si>
    <t>COSENTYX PEN (2 PENS)</t>
  </si>
  <si>
    <t>COSENTYX SYRINGE</t>
  </si>
  <si>
    <t>COTELLIC</t>
  </si>
  <si>
    <t>CRIXIVAN</t>
  </si>
  <si>
    <t>CUPRIMINE</t>
  </si>
  <si>
    <t>ANTIARTHRITICS</t>
  </si>
  <si>
    <t>CYCLOPHOSPHAMIDE</t>
  </si>
  <si>
    <t>CYCLOSPORINE</t>
  </si>
  <si>
    <t>CYCLOSPORINE MODIFIED</t>
  </si>
  <si>
    <t>CYSTADANE</t>
  </si>
  <si>
    <t>CYSTAGON</t>
  </si>
  <si>
    <t>CYSTARAN</t>
  </si>
  <si>
    <t>EENT PREPS</t>
  </si>
  <si>
    <t>D-PENAMINE</t>
  </si>
  <si>
    <t>DALFAMPRIDINE ER</t>
  </si>
  <si>
    <t>DARAPRIM</t>
  </si>
  <si>
    <t>ANTIINFECTIVES/MISCELLANEOUS</t>
  </si>
  <si>
    <t>DAURISMO</t>
  </si>
  <si>
    <t>DEFERASIROX</t>
  </si>
  <si>
    <t>DELSTRIGO</t>
  </si>
  <si>
    <t>DEPEN</t>
  </si>
  <si>
    <t>DESCOVY</t>
  </si>
  <si>
    <t>DIACOMIT</t>
  </si>
  <si>
    <t>DIDANOSINE</t>
  </si>
  <si>
    <t>DOPTELET</t>
  </si>
  <si>
    <t>DOVATO</t>
  </si>
  <si>
    <t>DUOPA</t>
  </si>
  <si>
    <t>DUPIXENT</t>
  </si>
  <si>
    <t>EDURANT</t>
  </si>
  <si>
    <t>EFAVIRENZ</t>
  </si>
  <si>
    <t>EGRIFTA</t>
  </si>
  <si>
    <t>EMCYT</t>
  </si>
  <si>
    <t>EMEND</t>
  </si>
  <si>
    <t>EMFLAZA</t>
  </si>
  <si>
    <t>EMTRIVA</t>
  </si>
  <si>
    <t>ENBREL</t>
  </si>
  <si>
    <t>ENBREL MINI</t>
  </si>
  <si>
    <t>ENBREL SURECLICK</t>
  </si>
  <si>
    <t>ENOXAPARIN SODIUM</t>
  </si>
  <si>
    <t>ENTECAVIR</t>
  </si>
  <si>
    <t>ENTYVIO</t>
  </si>
  <si>
    <t>ENVARSUS XR</t>
  </si>
  <si>
    <t>EPCLUSA</t>
  </si>
  <si>
    <t>EPIDIOLEX</t>
  </si>
  <si>
    <t>EPIVIR</t>
  </si>
  <si>
    <t>EPIVIR HBV</t>
  </si>
  <si>
    <t>EPOGEN</t>
  </si>
  <si>
    <t>EPZICOM</t>
  </si>
  <si>
    <t>ERIVEDGE</t>
  </si>
  <si>
    <t>ERLEADA</t>
  </si>
  <si>
    <t>ERLOTINIB HCL</t>
  </si>
  <si>
    <t>ESBRIET</t>
  </si>
  <si>
    <t>ETOPOSIDE</t>
  </si>
  <si>
    <t>EVOTAZ</t>
  </si>
  <si>
    <t>EXJADE</t>
  </si>
  <si>
    <t>EXTAVIA</t>
  </si>
  <si>
    <t>FARYDAK</t>
  </si>
  <si>
    <t>FERRIPROX</t>
  </si>
  <si>
    <t>FIRAZYR</t>
  </si>
  <si>
    <t>FIRDAPSE</t>
  </si>
  <si>
    <t>FIRMAGON</t>
  </si>
  <si>
    <t>FLUTAMIDE</t>
  </si>
  <si>
    <t>FOLLISTIM AQ</t>
  </si>
  <si>
    <t>FONDAPARINUX SODIUM</t>
  </si>
  <si>
    <t>FORTEO</t>
  </si>
  <si>
    <t>FOSAMPRENAVIR CALCIUM</t>
  </si>
  <si>
    <t>FRAGMIN</t>
  </si>
  <si>
    <t>FULPHILA</t>
  </si>
  <si>
    <t>FUZEON</t>
  </si>
  <si>
    <t>GALAFOLD</t>
  </si>
  <si>
    <t>GANIRELIX ACETATE</t>
  </si>
  <si>
    <t>GATTEX</t>
  </si>
  <si>
    <t>GENGRAF</t>
  </si>
  <si>
    <t>GENOTROPIN</t>
  </si>
  <si>
    <t>GENVOYA</t>
  </si>
  <si>
    <t>GILENYA</t>
  </si>
  <si>
    <t>GILOTRIF</t>
  </si>
  <si>
    <t>GLATIRAMER ACETATE</t>
  </si>
  <si>
    <t>GLATOPA</t>
  </si>
  <si>
    <t>GLEEVEC</t>
  </si>
  <si>
    <t>GONAL-F</t>
  </si>
  <si>
    <t>GONAL-F RFF</t>
  </si>
  <si>
    <t>GONAL-F RFF REDI-JECT</t>
  </si>
  <si>
    <t>GRANIX</t>
  </si>
  <si>
    <t>HAEGARDA</t>
  </si>
  <si>
    <t>HARVONI</t>
  </si>
  <si>
    <t>HEMLIBRA</t>
  </si>
  <si>
    <t>HEPSERA</t>
  </si>
  <si>
    <t>HETLIOZ</t>
  </si>
  <si>
    <t>SEDATIVE/HYPNOTICS</t>
  </si>
  <si>
    <t>HUMATROPE</t>
  </si>
  <si>
    <t>HUMIRA</t>
  </si>
  <si>
    <t>HUMIRA PEDIATRIC CROHN'S</t>
  </si>
  <si>
    <t>HUMIRA PEN</t>
  </si>
  <si>
    <t>HUMIRA PEN CROHN'S-UC-HS</t>
  </si>
  <si>
    <t>HUMIRA PEN PSOR-UVEITS-ADOL HS</t>
  </si>
  <si>
    <t>HUMIRA(CF)</t>
  </si>
  <si>
    <t>HUMIRA(CF) PEDIATRIC CROHN'S</t>
  </si>
  <si>
    <t>HUMIRA(CF) PEN</t>
  </si>
  <si>
    <t>HUMIRA(CF) PEN CROHN'S-UC-HS</t>
  </si>
  <si>
    <t>HUMIRA(CF) PEN PSOR-UV-ADOL HS</t>
  </si>
  <si>
    <t>HYCAMTIN</t>
  </si>
  <si>
    <t>IBRANCE</t>
  </si>
  <si>
    <t>ICATIBANT</t>
  </si>
  <si>
    <t>ICLUSIG</t>
  </si>
  <si>
    <t>IDHIFA</t>
  </si>
  <si>
    <t>ILARIS</t>
  </si>
  <si>
    <t>ILUMYA</t>
  </si>
  <si>
    <t>IMATINIB MESYLATE</t>
  </si>
  <si>
    <t>IMBRUVICA</t>
  </si>
  <si>
    <t>IMURAN</t>
  </si>
  <si>
    <t>INBRIJA</t>
  </si>
  <si>
    <t>INCRELEX</t>
  </si>
  <si>
    <t>INGREZZA</t>
  </si>
  <si>
    <t>INGREZZA INITIATION PACK</t>
  </si>
  <si>
    <t>INLYTA</t>
  </si>
  <si>
    <t>INTELENCE</t>
  </si>
  <si>
    <t>INTRON A</t>
  </si>
  <si>
    <t>INVIRASE</t>
  </si>
  <si>
    <t>IRESSA</t>
  </si>
  <si>
    <t>ISENTRESS</t>
  </si>
  <si>
    <t>ISENTRESS HD</t>
  </si>
  <si>
    <t>JADENU</t>
  </si>
  <si>
    <t>JADENU SPRINKLE</t>
  </si>
  <si>
    <t>JAKAFI</t>
  </si>
  <si>
    <t>JULUCA</t>
  </si>
  <si>
    <t>JUXTAPID</t>
  </si>
  <si>
    <t>JYNARQUE</t>
  </si>
  <si>
    <t>DIURETICS</t>
  </si>
  <si>
    <t>KALETRA</t>
  </si>
  <si>
    <t>KALYDECO</t>
  </si>
  <si>
    <t>KEVEYIS</t>
  </si>
  <si>
    <t>KEVZARA</t>
  </si>
  <si>
    <t>KINERET</t>
  </si>
  <si>
    <t>KISQALI</t>
  </si>
  <si>
    <t>KISQALI FEMARA CO-PACK</t>
  </si>
  <si>
    <t>KITABIS PAK</t>
  </si>
  <si>
    <t>KORLYM</t>
  </si>
  <si>
    <t>ANTIHYPERGLYCEMICS</t>
  </si>
  <si>
    <t>KUVAN</t>
  </si>
  <si>
    <t>LAMIVUDINE</t>
  </si>
  <si>
    <t>LAMIVUDINE HBV</t>
  </si>
  <si>
    <t>LAMIVUDINE-ZIDOVUDINE</t>
  </si>
  <si>
    <t>LEDIPASVIR-SOFOSBUVIR</t>
  </si>
  <si>
    <t>LENVIMA</t>
  </si>
  <si>
    <t>LETAIRIS</t>
  </si>
  <si>
    <t>LEUCOVORIN CALCIUM</t>
  </si>
  <si>
    <t>LEUKINE</t>
  </si>
  <si>
    <t>LEUPROLIDE ACETATE</t>
  </si>
  <si>
    <t>LEVULAN</t>
  </si>
  <si>
    <t>LEXIVA</t>
  </si>
  <si>
    <t>LILETTA</t>
  </si>
  <si>
    <t>CONTRACEPTIVES</t>
  </si>
  <si>
    <t>LONSURF</t>
  </si>
  <si>
    <t>LOPINAVIR-RITONAVIR</t>
  </si>
  <si>
    <t>LORBRENA</t>
  </si>
  <si>
    <t>LOTRONEX</t>
  </si>
  <si>
    <t>LOVENOX</t>
  </si>
  <si>
    <t>LUPANETA PACK</t>
  </si>
  <si>
    <t>LUPRON DEPOT</t>
  </si>
  <si>
    <t>LUPRON DEPOT-PED</t>
  </si>
  <si>
    <t>LYNPARZA</t>
  </si>
  <si>
    <t>LYSTEDA</t>
  </si>
  <si>
    <t>MATULANE</t>
  </si>
  <si>
    <t>MAVENCLAD</t>
  </si>
  <si>
    <t>MAVYRET</t>
  </si>
  <si>
    <t>MAYZENT</t>
  </si>
  <si>
    <t>MEKINIST</t>
  </si>
  <si>
    <t>MEKTOVI</t>
  </si>
  <si>
    <t>MELPHALAN</t>
  </si>
  <si>
    <t>MENOPUR</t>
  </si>
  <si>
    <t>MESNEX</t>
  </si>
  <si>
    <t>METHOTREXATE</t>
  </si>
  <si>
    <t>METHOTREXATE SODIUM</t>
  </si>
  <si>
    <t>MIGLUSTAT</t>
  </si>
  <si>
    <t>MIRCERA</t>
  </si>
  <si>
    <t>MULPLETA</t>
  </si>
  <si>
    <t>MYALEPT</t>
  </si>
  <si>
    <t>MYCOPHENOLATE MOFETIL</t>
  </si>
  <si>
    <t>MYCOPHENOLIC ACID</t>
  </si>
  <si>
    <t>MYFORTIC</t>
  </si>
  <si>
    <t>NATPARA</t>
  </si>
  <si>
    <t>NEORAL</t>
  </si>
  <si>
    <t>NERLYNX</t>
  </si>
  <si>
    <t>NEULASTA</t>
  </si>
  <si>
    <t>NEUPOGEN</t>
  </si>
  <si>
    <t>NEVIRAPINE</t>
  </si>
  <si>
    <t>NEVIRAPINE ER</t>
  </si>
  <si>
    <t>NEXAVAR</t>
  </si>
  <si>
    <t>NILANDRON</t>
  </si>
  <si>
    <t>NILUTAMIDE</t>
  </si>
  <si>
    <t>NINLARO</t>
  </si>
  <si>
    <t>NITYR</t>
  </si>
  <si>
    <t>NIVESTYM</t>
  </si>
  <si>
    <t>NORDITROPIN FLEXPRO</t>
  </si>
  <si>
    <t>NORTHERA</t>
  </si>
  <si>
    <t>AUTONOMIC DRUGS</t>
  </si>
  <si>
    <t>NORVIR</t>
  </si>
  <si>
    <t>NOVAREL</t>
  </si>
  <si>
    <t>NUBEQA</t>
  </si>
  <si>
    <t>NUCALA</t>
  </si>
  <si>
    <t>ANTIASTHMATICS</t>
  </si>
  <si>
    <t>NUPLAZID</t>
  </si>
  <si>
    <t>NUTROPIN AQ NUSPIN</t>
  </si>
  <si>
    <t>NUZYRA</t>
  </si>
  <si>
    <t>OCALIVA</t>
  </si>
  <si>
    <t>OCTREOTIDE ACETATE</t>
  </si>
  <si>
    <t>ODEFSEY</t>
  </si>
  <si>
    <t>ODOMZO</t>
  </si>
  <si>
    <t>OFEV</t>
  </si>
  <si>
    <t>OLUMIANT</t>
  </si>
  <si>
    <t>OMNITROPE</t>
  </si>
  <si>
    <t>OPSUMIT</t>
  </si>
  <si>
    <t>ORENCIA</t>
  </si>
  <si>
    <t>ORENCIA CLICKJECT</t>
  </si>
  <si>
    <t>ORENITRAM ER</t>
  </si>
  <si>
    <t>ORFADIN</t>
  </si>
  <si>
    <t>ORKAMBI</t>
  </si>
  <si>
    <t>OTEZLA</t>
  </si>
  <si>
    <t>OTREXUP</t>
  </si>
  <si>
    <t>OVIDREL</t>
  </si>
  <si>
    <t>OXERVATE</t>
  </si>
  <si>
    <t>PALYNZIQ</t>
  </si>
  <si>
    <t>BIOLOGICALS</t>
  </si>
  <si>
    <t>PANRETIN</t>
  </si>
  <si>
    <t>PARAGARD T 380-A</t>
  </si>
  <si>
    <t>PARICALCITOL</t>
  </si>
  <si>
    <t>PEGASYS</t>
  </si>
  <si>
    <t>PEGASYS PROCLICK</t>
  </si>
  <si>
    <t>PEGINTRON</t>
  </si>
  <si>
    <t>PENICILLAMINE</t>
  </si>
  <si>
    <t>PIFELTRO</t>
  </si>
  <si>
    <t>PIQRAY</t>
  </si>
  <si>
    <t>PLEGRIDY</t>
  </si>
  <si>
    <t>PLEGRIDY PEN</t>
  </si>
  <si>
    <t>POMALYST</t>
  </si>
  <si>
    <t>PRALUENT PEN</t>
  </si>
  <si>
    <t>PREGNYL</t>
  </si>
  <si>
    <t>PREVYMIS</t>
  </si>
  <si>
    <t>PREZCOBIX</t>
  </si>
  <si>
    <t>PREZISTA</t>
  </si>
  <si>
    <t>PROCRIT</t>
  </si>
  <si>
    <t>PROCYSBI</t>
  </si>
  <si>
    <t>PROGRAF</t>
  </si>
  <si>
    <t>PROMACTA</t>
  </si>
  <si>
    <t>PULMOZYME</t>
  </si>
  <si>
    <t>PURIXAN</t>
  </si>
  <si>
    <t>RAPAMUNE</t>
  </si>
  <si>
    <t>RASUVO</t>
  </si>
  <si>
    <t>RAVICTI</t>
  </si>
  <si>
    <t>REBETOL</t>
  </si>
  <si>
    <t>REBIF</t>
  </si>
  <si>
    <t>REBIF REBIDOSE</t>
  </si>
  <si>
    <t>REMICADE</t>
  </si>
  <si>
    <t>REPATHA PUSHTRONEX</t>
  </si>
  <si>
    <t>REPATHA SURECLICK</t>
  </si>
  <si>
    <t>REPATHA SYRINGE</t>
  </si>
  <si>
    <t>RESCRIPTOR</t>
  </si>
  <si>
    <t>RETACRIT</t>
  </si>
  <si>
    <t>RETROVIR</t>
  </si>
  <si>
    <t>REVATIO</t>
  </si>
  <si>
    <t>REVLIMID</t>
  </si>
  <si>
    <t>REYATAZ</t>
  </si>
  <si>
    <t>RIBASPHERE</t>
  </si>
  <si>
    <t>RIBASPHERE RIBAPAK</t>
  </si>
  <si>
    <t>RIBAVIRIN</t>
  </si>
  <si>
    <t>RILUTEK</t>
  </si>
  <si>
    <t>RILUZOLE</t>
  </si>
  <si>
    <t>RITONAVIR</t>
  </si>
  <si>
    <t>RUBRACA</t>
  </si>
  <si>
    <t>RUZURGI</t>
  </si>
  <si>
    <t>RYDAPT</t>
  </si>
  <si>
    <t>SABRIL</t>
  </si>
  <si>
    <t>SAIZEN</t>
  </si>
  <si>
    <t>SAIZEN-SAIZENPREP</t>
  </si>
  <si>
    <t>SAMSCA</t>
  </si>
  <si>
    <t>SANDIMMUNE</t>
  </si>
  <si>
    <t>SANDOSTATIN</t>
  </si>
  <si>
    <t>SANDOSTATIN LAR DEPOT</t>
  </si>
  <si>
    <t>SELZENTRY</t>
  </si>
  <si>
    <t>SENSIPAR</t>
  </si>
  <si>
    <t>SEROSTIM</t>
  </si>
  <si>
    <t>SIGNIFOR</t>
  </si>
  <si>
    <t>SIGNIFOR LAR</t>
  </si>
  <si>
    <t>SILDENAFIL CITRATE</t>
  </si>
  <si>
    <t>SILIQ</t>
  </si>
  <si>
    <t>SIMPONI</t>
  </si>
  <si>
    <t>SIMPONI ARIA</t>
  </si>
  <si>
    <t>SIROLIMUS</t>
  </si>
  <si>
    <t>SIRTURO</t>
  </si>
  <si>
    <t>SKYLA</t>
  </si>
  <si>
    <t>SODIUM PHENYLBUTYRATE</t>
  </si>
  <si>
    <t>SOFOSBUVIR-VELPATASVIR</t>
  </si>
  <si>
    <t>SOMATULINE DEPOT</t>
  </si>
  <si>
    <t>SOMAVERT</t>
  </si>
  <si>
    <t>SOVALDI</t>
  </si>
  <si>
    <t>SPRYCEL</t>
  </si>
  <si>
    <t>STAVUDINE</t>
  </si>
  <si>
    <t>STELARA</t>
  </si>
  <si>
    <t>STIMATE</t>
  </si>
  <si>
    <t>STIVARGA</t>
  </si>
  <si>
    <t>STRENSIQ</t>
  </si>
  <si>
    <t>STRIBILD</t>
  </si>
  <si>
    <t>SUCRAID</t>
  </si>
  <si>
    <t>SUSTIVA</t>
  </si>
  <si>
    <t>SUTENT</t>
  </si>
  <si>
    <t>SYLATRON</t>
  </si>
  <si>
    <t>SYMDEKO</t>
  </si>
  <si>
    <t>SYMFI</t>
  </si>
  <si>
    <t>SYMFI LO</t>
  </si>
  <si>
    <t>SYMTUZA</t>
  </si>
  <si>
    <t>SYNAREL</t>
  </si>
  <si>
    <t>SYPRINE</t>
  </si>
  <si>
    <t>TACROLIMUS</t>
  </si>
  <si>
    <t>TADALAFIL</t>
  </si>
  <si>
    <t>TAFINLAR</t>
  </si>
  <si>
    <t>TAGRISSO</t>
  </si>
  <si>
    <t>TAKHZYRO</t>
  </si>
  <si>
    <t>TALTZ AUTOINJECTOR</t>
  </si>
  <si>
    <t>TALTZ AUTOINJECTOR (2 PACK)</t>
  </si>
  <si>
    <t>TALTZ AUTOINJECTOR (3 PACK)</t>
  </si>
  <si>
    <t>TALTZ SYRINGE</t>
  </si>
  <si>
    <t>TALZENNA</t>
  </si>
  <si>
    <t>TARCEVA</t>
  </si>
  <si>
    <t>TARGRETIN</t>
  </si>
  <si>
    <t>TASIGNA</t>
  </si>
  <si>
    <t>TAVALISSE</t>
  </si>
  <si>
    <t>TECFIDERA</t>
  </si>
  <si>
    <t>TEGSEDI</t>
  </si>
  <si>
    <t>TEMODAR</t>
  </si>
  <si>
    <t>TEMOZOLOMIDE</t>
  </si>
  <si>
    <t>TENOFOVIR DISOPROXIL FUMARATE</t>
  </si>
  <si>
    <t>TETRABENAZINE</t>
  </si>
  <si>
    <t>THALOMID</t>
  </si>
  <si>
    <t>THIOLA</t>
  </si>
  <si>
    <t>THIOLA EC</t>
  </si>
  <si>
    <t>TIBSOVO</t>
  </si>
  <si>
    <t>TIGLUTIK</t>
  </si>
  <si>
    <t>TIVICAY</t>
  </si>
  <si>
    <t>TOBI</t>
  </si>
  <si>
    <t>TOBI PODHALER</t>
  </si>
  <si>
    <t>TOBRAMYCIN</t>
  </si>
  <si>
    <t>TRACLEER</t>
  </si>
  <si>
    <t>TRANEXAMIC ACID</t>
  </si>
  <si>
    <t>TREMFYA</t>
  </si>
  <si>
    <t>TREXALL</t>
  </si>
  <si>
    <t>TRIENTINE HCL</t>
  </si>
  <si>
    <t>TRIUMEQ</t>
  </si>
  <si>
    <t>TRIZIVIR</t>
  </si>
  <si>
    <t>TRUVADA</t>
  </si>
  <si>
    <t>TURALIO</t>
  </si>
  <si>
    <t>TYBOST</t>
  </si>
  <si>
    <t>TYKERB</t>
  </si>
  <si>
    <t>TYMLOS</t>
  </si>
  <si>
    <t>TYVASO</t>
  </si>
  <si>
    <t>TYVASO INSTITUTIONAL START KIT</t>
  </si>
  <si>
    <t>TYVASO REFILL KIT</t>
  </si>
  <si>
    <t>TYVASO STARTER KIT</t>
  </si>
  <si>
    <t>UDENYCA</t>
  </si>
  <si>
    <t>UPTRAVI</t>
  </si>
  <si>
    <t>VALCHLOR</t>
  </si>
  <si>
    <t>VARUBI</t>
  </si>
  <si>
    <t>VEMLIDY</t>
  </si>
  <si>
    <t>VENCLEXTA</t>
  </si>
  <si>
    <t>VENCLEXTA STARTING PACK</t>
  </si>
  <si>
    <t>VENTAVIS</t>
  </si>
  <si>
    <t>VERZENIO</t>
  </si>
  <si>
    <t>VIDEX</t>
  </si>
  <si>
    <t>VIDEX EC</t>
  </si>
  <si>
    <t>VIEKIRA PAK</t>
  </si>
  <si>
    <t>VIGABATRIN</t>
  </si>
  <si>
    <t>VIGADRONE</t>
  </si>
  <si>
    <t>VIRACEPT</t>
  </si>
  <si>
    <t>VIRAMUNE</t>
  </si>
  <si>
    <t>VIRAMUNE XR</t>
  </si>
  <si>
    <t>VIRAZOLE</t>
  </si>
  <si>
    <t>VIREAD</t>
  </si>
  <si>
    <t>VISTOGARD</t>
  </si>
  <si>
    <t>VITRAKVI</t>
  </si>
  <si>
    <t>VIZIMPRO</t>
  </si>
  <si>
    <t>VOSEVI</t>
  </si>
  <si>
    <t>VOTRIENT</t>
  </si>
  <si>
    <t>VYNDAQEL</t>
  </si>
  <si>
    <t>XALKORI</t>
  </si>
  <si>
    <t>XATMEP</t>
  </si>
  <si>
    <t>XELJANZ</t>
  </si>
  <si>
    <t>XELJANZ XR</t>
  </si>
  <si>
    <t>XELODA</t>
  </si>
  <si>
    <t>XENAZINE</t>
  </si>
  <si>
    <t>XERMELO</t>
  </si>
  <si>
    <t>XOLAIR</t>
  </si>
  <si>
    <t>XOSPATA</t>
  </si>
  <si>
    <t>XPOVIO</t>
  </si>
  <si>
    <t>XTANDI</t>
  </si>
  <si>
    <t>XURIDEN</t>
  </si>
  <si>
    <t>ELECT/CALORIC/H2O</t>
  </si>
  <si>
    <t>XYREM</t>
  </si>
  <si>
    <t>YONSA</t>
  </si>
  <si>
    <t>ZARXIO</t>
  </si>
  <si>
    <t>ZAVESCA</t>
  </si>
  <si>
    <t>ZEJULA</t>
  </si>
  <si>
    <t>ZELBORAF</t>
  </si>
  <si>
    <t>ZEMPLAR</t>
  </si>
  <si>
    <t>ZEPATIER</t>
  </si>
  <si>
    <t>ZERIT</t>
  </si>
  <si>
    <t>ZIAGEN</t>
  </si>
  <si>
    <t>ZIDOVUDINE</t>
  </si>
  <si>
    <t>ZOLADEX</t>
  </si>
  <si>
    <t>ZOLINZA</t>
  </si>
  <si>
    <t>ZOMACTON</t>
  </si>
  <si>
    <t>ZORBTIVE</t>
  </si>
  <si>
    <t>ZORTRESS</t>
  </si>
  <si>
    <t>ZYDELIG</t>
  </si>
  <si>
    <t>ZYKADIA</t>
  </si>
  <si>
    <t>ZYTIGA</t>
  </si>
  <si>
    <t>Cigna Pharmacy Management</t>
  </si>
  <si>
    <t>Optum Rx</t>
  </si>
  <si>
    <t>Argus/DST</t>
  </si>
  <si>
    <t>Cigna Health and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</si>
</sst>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zoomScaleNormal="100" zoomScaleSheetLayoutView="100" zoomScalePageLayoutView="115" workbookViewId="0">
      <selection activeCell="B13" sqref="B13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2019</v>
      </c>
    </row>
    <row r="7" spans="1:3" ht="15.75" x14ac:dyDescent="0.2">
      <c r="A7" s="51" t="s">
        <v>3</v>
      </c>
      <c r="B7" s="52" t="s">
        <v>10</v>
      </c>
      <c r="C7" s="53">
        <v>67369</v>
      </c>
    </row>
    <row r="8" spans="1:3" ht="15.75" x14ac:dyDescent="0.2">
      <c r="A8" s="51" t="s">
        <v>4</v>
      </c>
      <c r="B8" s="52" t="s">
        <v>5</v>
      </c>
      <c r="C8" s="73" t="s">
        <v>590</v>
      </c>
    </row>
    <row r="9" spans="1:3" ht="16.5" thickBot="1" x14ac:dyDescent="0.25">
      <c r="A9" s="54" t="s">
        <v>6</v>
      </c>
      <c r="B9" s="55" t="s">
        <v>7</v>
      </c>
      <c r="C9" s="56" t="s">
        <v>590</v>
      </c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zoomScale="70" zoomScaleNormal="85" zoomScaleSheetLayoutView="85" zoomScalePageLayoutView="70" workbookViewId="0"/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Cigna Health and Life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2019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25.341612976259395</v>
      </c>
      <c r="C12" s="25">
        <f>B12/B19</f>
        <v>4.7904750427711522E-2</v>
      </c>
    </row>
    <row r="13" spans="1:3" ht="45.75" customHeight="1" x14ac:dyDescent="0.25">
      <c r="A13" s="12" t="s">
        <v>57</v>
      </c>
      <c r="B13" s="77">
        <v>24.747407549637526</v>
      </c>
      <c r="C13" s="25">
        <f>B13/B19</f>
        <v>4.6781488751677744E-2</v>
      </c>
    </row>
    <row r="14" spans="1:3" ht="45" customHeight="1" x14ac:dyDescent="0.25">
      <c r="A14" s="12" t="s">
        <v>58</v>
      </c>
      <c r="B14" s="77">
        <v>97.160586178562653</v>
      </c>
      <c r="C14" s="25">
        <f>B14/B19</f>
        <v>0.18366840487440955</v>
      </c>
    </row>
    <row r="15" spans="1:3" ht="45" customHeight="1" x14ac:dyDescent="0.25">
      <c r="A15" s="12" t="s">
        <v>47</v>
      </c>
      <c r="B15" s="26">
        <f>SUM(B12:B14)</f>
        <v>147.24960670445958</v>
      </c>
      <c r="C15" s="25">
        <f>B15/B19</f>
        <v>0.27835464405379884</v>
      </c>
    </row>
    <row r="16" spans="1:3" ht="45" customHeight="1" x14ac:dyDescent="0.25">
      <c r="A16" s="117" t="s">
        <v>54</v>
      </c>
      <c r="B16" s="78">
        <f>+YoYcompofPrem!B15</f>
        <v>-46.04</v>
      </c>
      <c r="C16" s="25">
        <f>B16/B19</f>
        <v>-8.7032136105860108E-2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2019</v>
      </c>
      <c r="C18" s="63"/>
    </row>
    <row r="19" spans="1:3" ht="45" customHeight="1" x14ac:dyDescent="0.25">
      <c r="A19" s="12" t="s">
        <v>53</v>
      </c>
      <c r="B19" s="90">
        <v>529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Header>&amp;CMike Kaplans replacement Ha and Dan</oddHead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zoomScale="70" zoomScaleNormal="70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Cigna Health and Life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36.307875436004366</v>
      </c>
      <c r="C12" s="79">
        <v>26.108309976739154</v>
      </c>
      <c r="D12" s="25">
        <f>B12/C12-1</f>
        <v>0.39066356529213797</v>
      </c>
    </row>
    <row r="13" spans="1:4" ht="54.75" customHeight="1" x14ac:dyDescent="0.25">
      <c r="A13" s="12" t="s">
        <v>60</v>
      </c>
      <c r="B13" s="79">
        <v>30.841983817413581</v>
      </c>
      <c r="C13" s="79">
        <v>22.198308659888969</v>
      </c>
      <c r="D13" s="25">
        <f>B13/C13-1</f>
        <v>0.38938440265691154</v>
      </c>
    </row>
    <row r="14" spans="1:4" ht="47.25" x14ac:dyDescent="0.25">
      <c r="A14" s="12" t="s">
        <v>58</v>
      </c>
      <c r="B14" s="79">
        <v>101.55677899450066</v>
      </c>
      <c r="C14" s="79">
        <v>62.53360261700854</v>
      </c>
      <c r="D14" s="25">
        <f>B14/C14-1</f>
        <v>0.6240353145250932</v>
      </c>
    </row>
    <row r="15" spans="1:4" ht="45" customHeight="1" x14ac:dyDescent="0.25">
      <c r="A15" s="12" t="s">
        <v>55</v>
      </c>
      <c r="B15" s="37">
        <f>SUM(B12:B14)</f>
        <v>168.70663824791859</v>
      </c>
      <c r="C15" s="37">
        <f>SUM(C12:C14)</f>
        <v>110.84022125363666</v>
      </c>
      <c r="D15" s="25">
        <f>B15/C15-1</f>
        <v>0.52207056553834996</v>
      </c>
    </row>
    <row r="16" spans="1:4" ht="45" customHeight="1" x14ac:dyDescent="0.25">
      <c r="A16" s="12" t="s">
        <v>40</v>
      </c>
      <c r="B16" s="78">
        <f>+YoYcompofPrem!B15</f>
        <v>-46.04</v>
      </c>
      <c r="C16" s="78">
        <f>+YoYcompofPrem!C15</f>
        <v>-25.52</v>
      </c>
      <c r="D16" s="25">
        <f>B16/C16-1</f>
        <v>0.80407523510971779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529</v>
      </c>
      <c r="C19" s="79">
        <v>501</v>
      </c>
      <c r="D19" s="25">
        <f>B19/C19-1</f>
        <v>5.5888223552894134E-2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Header>&amp;CMike Kaplans replacement Ha and Dan</oddHead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tabSelected="1" view="pageLayout" topLeftCell="A6" zoomScale="70" zoomScaleNormal="100" zoomScaleSheetLayoutView="100" zoomScalePageLayoutView="70" workbookViewId="0">
      <selection activeCell="C32" sqref="C32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Cigna Health and Life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75</v>
      </c>
    </row>
    <row r="11" spans="1:4" ht="31.5" x14ac:dyDescent="0.25">
      <c r="A11" s="12" t="s">
        <v>61</v>
      </c>
      <c r="B11" s="80">
        <v>147.24960670445958</v>
      </c>
      <c r="C11" s="80">
        <v>81.099592654274829</v>
      </c>
      <c r="D11" s="30">
        <f>B11-C11</f>
        <v>66.150014050184751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/>
      <c r="C13" s="80"/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-46.04</v>
      </c>
      <c r="C15" s="81">
        <v>-25.52</v>
      </c>
      <c r="D15" s="70">
        <f>B15-C15</f>
        <v>-20.52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860.25</v>
      </c>
      <c r="C17" s="80">
        <v>387.95</v>
      </c>
      <c r="D17" s="30">
        <f>B17-C17</f>
        <v>472.3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28.36</v>
      </c>
      <c r="C19" s="82">
        <v>26.86</v>
      </c>
      <c r="D19" s="34">
        <f>B19-C19</f>
        <v>1.5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11.32</v>
      </c>
      <c r="C21" s="80">
        <v>10.72</v>
      </c>
      <c r="D21" s="30">
        <f>B21-C21</f>
        <v>0.59999999999999964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29.85</v>
      </c>
      <c r="C23" s="80">
        <v>28.27</v>
      </c>
      <c r="D23" s="30">
        <f>B23-C23</f>
        <v>1.5800000000000018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-501.98960670445967</v>
      </c>
      <c r="C25" s="80">
        <v>-8.3746898892003898</v>
      </c>
      <c r="D25" s="30">
        <f>B25-C25</f>
        <v>-493.61491681525928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/>
      <c r="C27" s="80"/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529</v>
      </c>
      <c r="C29" s="30">
        <f>SUM(C11:C27)</f>
        <v>501.00490276507446</v>
      </c>
      <c r="D29" s="30">
        <f>B29-C29</f>
        <v>27.995097234925538</v>
      </c>
    </row>
    <row r="30" spans="1:4" x14ac:dyDescent="0.2">
      <c r="B30" s="91">
        <f>B29-PharmPctPrem!B19</f>
        <v>0</v>
      </c>
      <c r="C30" s="91">
        <f>C29-YoYTotalPlanSpnd!C19</f>
        <v>4.9027650744619677E-3</v>
      </c>
    </row>
    <row r="31" spans="1:4" ht="15.75" x14ac:dyDescent="0.25">
      <c r="A31" s="12" t="s">
        <v>36</v>
      </c>
      <c r="B31" s="39">
        <f>'Cover page'!C6</f>
        <v>2019</v>
      </c>
      <c r="C31" s="39">
        <f>B31-1</f>
        <v>2018</v>
      </c>
    </row>
    <row r="32" spans="1:4" ht="15.75" x14ac:dyDescent="0.25">
      <c r="A32" s="12" t="s">
        <v>37</v>
      </c>
      <c r="B32" s="83">
        <v>596320</v>
      </c>
      <c r="C32" s="83">
        <v>1678255</v>
      </c>
    </row>
    <row r="33" spans="1:4" ht="31.5" x14ac:dyDescent="0.25">
      <c r="A33" s="12" t="s">
        <v>64</v>
      </c>
      <c r="B33" s="83">
        <v>741965</v>
      </c>
      <c r="C33" s="83">
        <v>1699497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Header>&amp;CMike Kaplans replacement Ha and Dan</oddHead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494"/>
  <sheetViews>
    <sheetView view="pageLayout"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2019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78</v>
      </c>
      <c r="B11" s="19" t="s">
        <v>79</v>
      </c>
    </row>
    <row r="12" spans="1:10" x14ac:dyDescent="0.2">
      <c r="A12" s="19" t="s">
        <v>80</v>
      </c>
      <c r="B12" s="19" t="s">
        <v>79</v>
      </c>
    </row>
    <row r="13" spans="1:10" x14ac:dyDescent="0.2">
      <c r="A13" s="19" t="s">
        <v>81</v>
      </c>
      <c r="B13" s="19" t="s">
        <v>79</v>
      </c>
    </row>
    <row r="14" spans="1:10" x14ac:dyDescent="0.2">
      <c r="A14" s="19" t="s">
        <v>82</v>
      </c>
      <c r="B14" s="19" t="s">
        <v>83</v>
      </c>
    </row>
    <row r="15" spans="1:10" x14ac:dyDescent="0.2">
      <c r="A15" s="19" t="s">
        <v>84</v>
      </c>
      <c r="B15" s="19" t="s">
        <v>85</v>
      </c>
    </row>
    <row r="16" spans="1:10" x14ac:dyDescent="0.2">
      <c r="A16" s="19" t="s">
        <v>86</v>
      </c>
      <c r="B16" s="19" t="s">
        <v>87</v>
      </c>
    </row>
    <row r="17" spans="1:2" x14ac:dyDescent="0.2">
      <c r="A17" s="19" t="s">
        <v>88</v>
      </c>
      <c r="B17" s="19" t="s">
        <v>87</v>
      </c>
    </row>
    <row r="18" spans="1:2" x14ac:dyDescent="0.2">
      <c r="A18" s="19" t="s">
        <v>89</v>
      </c>
      <c r="B18" s="19" t="s">
        <v>85</v>
      </c>
    </row>
    <row r="19" spans="1:2" x14ac:dyDescent="0.2">
      <c r="A19" s="19" t="s">
        <v>90</v>
      </c>
      <c r="B19" s="19" t="s">
        <v>91</v>
      </c>
    </row>
    <row r="20" spans="1:2" x14ac:dyDescent="0.2">
      <c r="A20" s="19" t="s">
        <v>92</v>
      </c>
      <c r="B20" s="19" t="s">
        <v>79</v>
      </c>
    </row>
    <row r="21" spans="1:2" x14ac:dyDescent="0.2">
      <c r="A21" s="19" t="s">
        <v>93</v>
      </c>
      <c r="B21" s="19" t="s">
        <v>91</v>
      </c>
    </row>
    <row r="22" spans="1:2" x14ac:dyDescent="0.2">
      <c r="A22" s="19" t="s">
        <v>94</v>
      </c>
      <c r="B22" s="19" t="s">
        <v>85</v>
      </c>
    </row>
    <row r="23" spans="1:2" x14ac:dyDescent="0.2">
      <c r="A23" s="19" t="s">
        <v>95</v>
      </c>
      <c r="B23" s="19" t="s">
        <v>85</v>
      </c>
    </row>
    <row r="24" spans="1:2" x14ac:dyDescent="0.2">
      <c r="A24" s="19" t="s">
        <v>96</v>
      </c>
      <c r="B24" s="19" t="s">
        <v>97</v>
      </c>
    </row>
    <row r="25" spans="1:2" x14ac:dyDescent="0.2">
      <c r="A25" s="19" t="s">
        <v>98</v>
      </c>
      <c r="B25" s="19" t="s">
        <v>99</v>
      </c>
    </row>
    <row r="26" spans="1:2" x14ac:dyDescent="0.2">
      <c r="A26" s="19" t="s">
        <v>100</v>
      </c>
      <c r="B26" s="19" t="s">
        <v>85</v>
      </c>
    </row>
    <row r="27" spans="1:2" x14ac:dyDescent="0.2">
      <c r="A27" s="19" t="s">
        <v>101</v>
      </c>
      <c r="B27" s="19" t="s">
        <v>85</v>
      </c>
    </row>
    <row r="28" spans="1:2" x14ac:dyDescent="0.2">
      <c r="A28" s="19" t="s">
        <v>102</v>
      </c>
      <c r="B28" s="19" t="s">
        <v>99</v>
      </c>
    </row>
    <row r="29" spans="1:2" x14ac:dyDescent="0.2">
      <c r="A29" s="19" t="s">
        <v>103</v>
      </c>
      <c r="B29" s="19" t="s">
        <v>85</v>
      </c>
    </row>
    <row r="30" spans="1:2" x14ac:dyDescent="0.2">
      <c r="A30" s="19" t="s">
        <v>104</v>
      </c>
      <c r="B30" s="19" t="s">
        <v>91</v>
      </c>
    </row>
    <row r="31" spans="1:2" x14ac:dyDescent="0.2">
      <c r="A31" s="19" t="s">
        <v>105</v>
      </c>
      <c r="B31" s="19" t="s">
        <v>91</v>
      </c>
    </row>
    <row r="32" spans="1:2" x14ac:dyDescent="0.2">
      <c r="A32" s="19" t="s">
        <v>106</v>
      </c>
      <c r="B32" s="19" t="s">
        <v>107</v>
      </c>
    </row>
    <row r="33" spans="1:2" x14ac:dyDescent="0.2">
      <c r="A33" s="19" t="s">
        <v>108</v>
      </c>
      <c r="B33" s="19" t="s">
        <v>107</v>
      </c>
    </row>
    <row r="34" spans="1:2" x14ac:dyDescent="0.2">
      <c r="A34" s="19" t="s">
        <v>109</v>
      </c>
      <c r="B34" s="19" t="s">
        <v>110</v>
      </c>
    </row>
    <row r="35" spans="1:2" x14ac:dyDescent="0.2">
      <c r="A35" s="19" t="s">
        <v>111</v>
      </c>
      <c r="B35" s="19" t="s">
        <v>97</v>
      </c>
    </row>
    <row r="36" spans="1:2" x14ac:dyDescent="0.2">
      <c r="A36" s="19" t="s">
        <v>112</v>
      </c>
      <c r="B36" s="19" t="s">
        <v>113</v>
      </c>
    </row>
    <row r="37" spans="1:2" x14ac:dyDescent="0.2">
      <c r="A37" s="1" t="s">
        <v>114</v>
      </c>
      <c r="B37" s="1" t="s">
        <v>99</v>
      </c>
    </row>
    <row r="38" spans="1:2" x14ac:dyDescent="0.2">
      <c r="A38" s="1" t="s">
        <v>115</v>
      </c>
      <c r="B38" s="1" t="s">
        <v>79</v>
      </c>
    </row>
    <row r="39" spans="1:2" x14ac:dyDescent="0.2">
      <c r="A39" s="1" t="s">
        <v>116</v>
      </c>
      <c r="B39" s="1" t="s">
        <v>117</v>
      </c>
    </row>
    <row r="40" spans="1:2" x14ac:dyDescent="0.2">
      <c r="A40" s="1" t="s">
        <v>118</v>
      </c>
      <c r="B40" s="1" t="s">
        <v>119</v>
      </c>
    </row>
    <row r="41" spans="1:2" x14ac:dyDescent="0.2">
      <c r="A41" s="1" t="s">
        <v>120</v>
      </c>
      <c r="B41" s="1" t="s">
        <v>121</v>
      </c>
    </row>
    <row r="42" spans="1:2" x14ac:dyDescent="0.2">
      <c r="A42" s="1" t="s">
        <v>122</v>
      </c>
      <c r="B42" s="1" t="s">
        <v>123</v>
      </c>
    </row>
    <row r="43" spans="1:2" x14ac:dyDescent="0.2">
      <c r="A43" s="1" t="s">
        <v>124</v>
      </c>
      <c r="B43" s="1" t="s">
        <v>87</v>
      </c>
    </row>
    <row r="44" spans="1:2" x14ac:dyDescent="0.2">
      <c r="A44" s="1" t="s">
        <v>125</v>
      </c>
      <c r="B44" s="1" t="s">
        <v>79</v>
      </c>
    </row>
    <row r="45" spans="1:2" x14ac:dyDescent="0.2">
      <c r="A45" s="1" t="s">
        <v>126</v>
      </c>
      <c r="B45" s="1" t="s">
        <v>79</v>
      </c>
    </row>
    <row r="46" spans="1:2" x14ac:dyDescent="0.2">
      <c r="A46" s="1" t="s">
        <v>127</v>
      </c>
      <c r="B46" s="1" t="s">
        <v>110</v>
      </c>
    </row>
    <row r="47" spans="1:2" x14ac:dyDescent="0.2">
      <c r="A47" s="1" t="s">
        <v>128</v>
      </c>
      <c r="B47" s="1" t="s">
        <v>110</v>
      </c>
    </row>
    <row r="48" spans="1:2" x14ac:dyDescent="0.2">
      <c r="A48" s="1" t="s">
        <v>129</v>
      </c>
      <c r="B48" s="1" t="s">
        <v>110</v>
      </c>
    </row>
    <row r="49" spans="1:2" x14ac:dyDescent="0.2">
      <c r="A49" s="1" t="s">
        <v>130</v>
      </c>
      <c r="B49" s="1" t="s">
        <v>110</v>
      </c>
    </row>
    <row r="50" spans="1:2" x14ac:dyDescent="0.2">
      <c r="A50" s="1" t="s">
        <v>131</v>
      </c>
      <c r="B50" s="1" t="s">
        <v>87</v>
      </c>
    </row>
    <row r="51" spans="1:2" x14ac:dyDescent="0.2">
      <c r="A51" s="1" t="s">
        <v>132</v>
      </c>
      <c r="B51" s="1" t="s">
        <v>87</v>
      </c>
    </row>
    <row r="52" spans="1:2" x14ac:dyDescent="0.2">
      <c r="A52" s="1" t="s">
        <v>133</v>
      </c>
      <c r="B52" s="1" t="s">
        <v>85</v>
      </c>
    </row>
    <row r="53" spans="1:2" x14ac:dyDescent="0.2">
      <c r="A53" s="1" t="s">
        <v>134</v>
      </c>
      <c r="B53" s="1" t="s">
        <v>79</v>
      </c>
    </row>
    <row r="54" spans="1:2" x14ac:dyDescent="0.2">
      <c r="A54" s="1" t="s">
        <v>135</v>
      </c>
      <c r="B54" s="1" t="s">
        <v>119</v>
      </c>
    </row>
    <row r="55" spans="1:2" x14ac:dyDescent="0.2">
      <c r="A55" s="1" t="s">
        <v>136</v>
      </c>
      <c r="B55" s="1" t="s">
        <v>110</v>
      </c>
    </row>
    <row r="56" spans="1:2" x14ac:dyDescent="0.2">
      <c r="A56" s="1" t="s">
        <v>137</v>
      </c>
      <c r="B56" s="1" t="s">
        <v>121</v>
      </c>
    </row>
    <row r="57" spans="1:2" x14ac:dyDescent="0.2">
      <c r="A57" s="1" t="s">
        <v>138</v>
      </c>
      <c r="B57" s="1" t="s">
        <v>85</v>
      </c>
    </row>
    <row r="58" spans="1:2" x14ac:dyDescent="0.2">
      <c r="A58" s="1" t="s">
        <v>139</v>
      </c>
      <c r="B58" s="1" t="s">
        <v>85</v>
      </c>
    </row>
    <row r="59" spans="1:2" x14ac:dyDescent="0.2">
      <c r="A59" s="1" t="s">
        <v>140</v>
      </c>
      <c r="B59" s="1" t="s">
        <v>79</v>
      </c>
    </row>
    <row r="60" spans="1:2" x14ac:dyDescent="0.2">
      <c r="A60" s="1" t="s">
        <v>141</v>
      </c>
      <c r="B60" s="1" t="s">
        <v>91</v>
      </c>
    </row>
    <row r="61" spans="1:2" x14ac:dyDescent="0.2">
      <c r="A61" s="1" t="s">
        <v>142</v>
      </c>
      <c r="B61" s="1" t="s">
        <v>85</v>
      </c>
    </row>
    <row r="62" spans="1:2" x14ac:dyDescent="0.2">
      <c r="A62" s="1" t="s">
        <v>143</v>
      </c>
      <c r="B62" s="1" t="s">
        <v>85</v>
      </c>
    </row>
    <row r="63" spans="1:2" x14ac:dyDescent="0.2">
      <c r="A63" s="1" t="s">
        <v>144</v>
      </c>
      <c r="B63" s="1" t="s">
        <v>99</v>
      </c>
    </row>
    <row r="64" spans="1:2" x14ac:dyDescent="0.2">
      <c r="A64" s="1" t="s">
        <v>145</v>
      </c>
      <c r="B64" s="1" t="s">
        <v>107</v>
      </c>
    </row>
    <row r="65" spans="1:2" x14ac:dyDescent="0.2">
      <c r="A65" s="1" t="s">
        <v>146</v>
      </c>
      <c r="B65" s="1" t="s">
        <v>85</v>
      </c>
    </row>
    <row r="66" spans="1:2" x14ac:dyDescent="0.2">
      <c r="A66" s="1" t="s">
        <v>147</v>
      </c>
      <c r="B66" s="1" t="s">
        <v>85</v>
      </c>
    </row>
    <row r="67" spans="1:2" x14ac:dyDescent="0.2">
      <c r="A67" s="1" t="s">
        <v>148</v>
      </c>
      <c r="B67" s="1" t="s">
        <v>85</v>
      </c>
    </row>
    <row r="68" spans="1:2" x14ac:dyDescent="0.2">
      <c r="A68" s="1" t="s">
        <v>149</v>
      </c>
      <c r="B68" s="1" t="s">
        <v>85</v>
      </c>
    </row>
    <row r="69" spans="1:2" x14ac:dyDescent="0.2">
      <c r="A69" s="1" t="s">
        <v>150</v>
      </c>
      <c r="B69" s="1" t="s">
        <v>119</v>
      </c>
    </row>
    <row r="70" spans="1:2" x14ac:dyDescent="0.2">
      <c r="A70" s="1" t="s">
        <v>151</v>
      </c>
      <c r="B70" s="1" t="s">
        <v>85</v>
      </c>
    </row>
    <row r="71" spans="1:2" x14ac:dyDescent="0.2">
      <c r="A71" s="1" t="s">
        <v>152</v>
      </c>
      <c r="B71" s="1" t="s">
        <v>121</v>
      </c>
    </row>
    <row r="72" spans="1:2" x14ac:dyDescent="0.2">
      <c r="A72" s="1" t="s">
        <v>153</v>
      </c>
      <c r="B72" s="1" t="s">
        <v>87</v>
      </c>
    </row>
    <row r="73" spans="1:2" x14ac:dyDescent="0.2">
      <c r="A73" s="1" t="s">
        <v>154</v>
      </c>
      <c r="B73" s="1" t="s">
        <v>119</v>
      </c>
    </row>
    <row r="74" spans="1:2" x14ac:dyDescent="0.2">
      <c r="A74" s="1" t="s">
        <v>155</v>
      </c>
      <c r="B74" s="1" t="s">
        <v>156</v>
      </c>
    </row>
    <row r="75" spans="1:2" x14ac:dyDescent="0.2">
      <c r="A75" s="1" t="s">
        <v>157</v>
      </c>
      <c r="B75" s="1" t="s">
        <v>99</v>
      </c>
    </row>
    <row r="76" spans="1:2" x14ac:dyDescent="0.2">
      <c r="A76" s="1" t="s">
        <v>158</v>
      </c>
      <c r="B76" s="1" t="s">
        <v>99</v>
      </c>
    </row>
    <row r="77" spans="1:2" x14ac:dyDescent="0.2">
      <c r="A77" s="1" t="s">
        <v>159</v>
      </c>
      <c r="B77" s="1" t="s">
        <v>156</v>
      </c>
    </row>
    <row r="78" spans="1:2" x14ac:dyDescent="0.2">
      <c r="A78" s="1" t="s">
        <v>160</v>
      </c>
      <c r="B78" s="1" t="s">
        <v>79</v>
      </c>
    </row>
    <row r="79" spans="1:2" x14ac:dyDescent="0.2">
      <c r="A79" s="1" t="s">
        <v>161</v>
      </c>
      <c r="B79" s="1" t="s">
        <v>162</v>
      </c>
    </row>
    <row r="80" spans="1:2" x14ac:dyDescent="0.2">
      <c r="A80" s="1" t="s">
        <v>163</v>
      </c>
      <c r="B80" s="1" t="s">
        <v>119</v>
      </c>
    </row>
    <row r="81" spans="1:2" x14ac:dyDescent="0.2">
      <c r="A81" s="1" t="s">
        <v>164</v>
      </c>
      <c r="B81" s="1" t="s">
        <v>79</v>
      </c>
    </row>
    <row r="82" spans="1:2" x14ac:dyDescent="0.2">
      <c r="A82" s="1" t="s">
        <v>165</v>
      </c>
      <c r="B82" s="1" t="s">
        <v>85</v>
      </c>
    </row>
    <row r="83" spans="1:2" x14ac:dyDescent="0.2">
      <c r="A83" s="1" t="s">
        <v>166</v>
      </c>
      <c r="B83" s="1" t="s">
        <v>79</v>
      </c>
    </row>
    <row r="84" spans="1:2" x14ac:dyDescent="0.2">
      <c r="A84" s="1" t="s">
        <v>167</v>
      </c>
      <c r="B84" s="1" t="s">
        <v>110</v>
      </c>
    </row>
    <row r="85" spans="1:2" x14ac:dyDescent="0.2">
      <c r="A85" s="1" t="s">
        <v>168</v>
      </c>
      <c r="B85" s="1" t="s">
        <v>85</v>
      </c>
    </row>
    <row r="86" spans="1:2" x14ac:dyDescent="0.2">
      <c r="A86" s="1" t="s">
        <v>169</v>
      </c>
      <c r="B86" s="1" t="s">
        <v>170</v>
      </c>
    </row>
    <row r="87" spans="1:2" x14ac:dyDescent="0.2">
      <c r="A87" s="1" t="s">
        <v>171</v>
      </c>
      <c r="B87" s="1" t="s">
        <v>170</v>
      </c>
    </row>
    <row r="88" spans="1:2" x14ac:dyDescent="0.2">
      <c r="A88" s="1" t="s">
        <v>172</v>
      </c>
      <c r="B88" s="1" t="s">
        <v>170</v>
      </c>
    </row>
    <row r="89" spans="1:2" x14ac:dyDescent="0.2">
      <c r="A89" s="1" t="s">
        <v>173</v>
      </c>
      <c r="B89" s="1" t="s">
        <v>170</v>
      </c>
    </row>
    <row r="90" spans="1:2" x14ac:dyDescent="0.2">
      <c r="A90" s="1" t="s">
        <v>174</v>
      </c>
      <c r="B90" s="1" t="s">
        <v>85</v>
      </c>
    </row>
    <row r="91" spans="1:2" x14ac:dyDescent="0.2">
      <c r="A91" s="1" t="s">
        <v>175</v>
      </c>
      <c r="B91" s="1" t="s">
        <v>79</v>
      </c>
    </row>
    <row r="92" spans="1:2" x14ac:dyDescent="0.2">
      <c r="A92" s="1" t="s">
        <v>176</v>
      </c>
      <c r="B92" s="1" t="s">
        <v>177</v>
      </c>
    </row>
    <row r="93" spans="1:2" x14ac:dyDescent="0.2">
      <c r="A93" s="1" t="s">
        <v>178</v>
      </c>
      <c r="B93" s="1" t="s">
        <v>85</v>
      </c>
    </row>
    <row r="94" spans="1:2" x14ac:dyDescent="0.2">
      <c r="A94" s="1" t="s">
        <v>179</v>
      </c>
      <c r="B94" s="1" t="s">
        <v>87</v>
      </c>
    </row>
    <row r="95" spans="1:2" x14ac:dyDescent="0.2">
      <c r="A95" s="1" t="s">
        <v>180</v>
      </c>
      <c r="B95" s="1" t="s">
        <v>87</v>
      </c>
    </row>
    <row r="96" spans="1:2" x14ac:dyDescent="0.2">
      <c r="A96" s="1" t="s">
        <v>181</v>
      </c>
      <c r="B96" s="1" t="s">
        <v>119</v>
      </c>
    </row>
    <row r="97" spans="1:2" x14ac:dyDescent="0.2">
      <c r="A97" s="1" t="s">
        <v>182</v>
      </c>
      <c r="B97" s="1" t="s">
        <v>119</v>
      </c>
    </row>
    <row r="98" spans="1:2" x14ac:dyDescent="0.2">
      <c r="A98" s="1" t="s">
        <v>183</v>
      </c>
      <c r="B98" s="1" t="s">
        <v>184</v>
      </c>
    </row>
    <row r="99" spans="1:2" x14ac:dyDescent="0.2">
      <c r="A99" s="1" t="s">
        <v>185</v>
      </c>
      <c r="B99" s="1" t="s">
        <v>177</v>
      </c>
    </row>
    <row r="100" spans="1:2" x14ac:dyDescent="0.2">
      <c r="A100" s="1" t="s">
        <v>186</v>
      </c>
      <c r="B100" s="1" t="s">
        <v>110</v>
      </c>
    </row>
    <row r="101" spans="1:2" x14ac:dyDescent="0.2">
      <c r="A101" s="1" t="s">
        <v>187</v>
      </c>
      <c r="B101" s="1" t="s">
        <v>188</v>
      </c>
    </row>
    <row r="102" spans="1:2" x14ac:dyDescent="0.2">
      <c r="A102" s="1" t="s">
        <v>189</v>
      </c>
      <c r="B102" s="1" t="s">
        <v>85</v>
      </c>
    </row>
    <row r="103" spans="1:2" x14ac:dyDescent="0.2">
      <c r="A103" s="1" t="s">
        <v>190</v>
      </c>
      <c r="B103" s="1" t="s">
        <v>119</v>
      </c>
    </row>
    <row r="104" spans="1:2" x14ac:dyDescent="0.2">
      <c r="A104" s="1" t="s">
        <v>191</v>
      </c>
      <c r="B104" s="1" t="s">
        <v>79</v>
      </c>
    </row>
    <row r="105" spans="1:2" x14ac:dyDescent="0.2">
      <c r="A105" s="1" t="s">
        <v>192</v>
      </c>
      <c r="B105" s="1" t="s">
        <v>177</v>
      </c>
    </row>
    <row r="106" spans="1:2" x14ac:dyDescent="0.2">
      <c r="A106" s="1" t="s">
        <v>193</v>
      </c>
      <c r="B106" s="1" t="s">
        <v>79</v>
      </c>
    </row>
    <row r="107" spans="1:2" x14ac:dyDescent="0.2">
      <c r="A107" s="1" t="s">
        <v>194</v>
      </c>
      <c r="B107" s="1" t="s">
        <v>110</v>
      </c>
    </row>
    <row r="108" spans="1:2" x14ac:dyDescent="0.2">
      <c r="A108" s="1" t="s">
        <v>195</v>
      </c>
      <c r="B108" s="1" t="s">
        <v>79</v>
      </c>
    </row>
    <row r="109" spans="1:2" x14ac:dyDescent="0.2">
      <c r="A109" s="1" t="s">
        <v>196</v>
      </c>
      <c r="B109" s="1" t="s">
        <v>117</v>
      </c>
    </row>
    <row r="110" spans="1:2" x14ac:dyDescent="0.2">
      <c r="A110" s="1" t="s">
        <v>197</v>
      </c>
      <c r="B110" s="1" t="s">
        <v>79</v>
      </c>
    </row>
    <row r="111" spans="1:2" x14ac:dyDescent="0.2">
      <c r="A111" s="1" t="s">
        <v>198</v>
      </c>
      <c r="B111" s="1" t="s">
        <v>113</v>
      </c>
    </row>
    <row r="112" spans="1:2" x14ac:dyDescent="0.2">
      <c r="A112" s="1" t="s">
        <v>199</v>
      </c>
      <c r="B112" s="1" t="s">
        <v>87</v>
      </c>
    </row>
    <row r="113" spans="1:2" x14ac:dyDescent="0.2">
      <c r="A113" s="1" t="s">
        <v>200</v>
      </c>
      <c r="B113" s="1" t="s">
        <v>79</v>
      </c>
    </row>
    <row r="114" spans="1:2" x14ac:dyDescent="0.2">
      <c r="A114" s="1" t="s">
        <v>201</v>
      </c>
      <c r="B114" s="1" t="s">
        <v>79</v>
      </c>
    </row>
    <row r="115" spans="1:2" x14ac:dyDescent="0.2">
      <c r="A115" s="1" t="s">
        <v>202</v>
      </c>
      <c r="B115" s="1" t="s">
        <v>156</v>
      </c>
    </row>
    <row r="116" spans="1:2" x14ac:dyDescent="0.2">
      <c r="A116" s="1" t="s">
        <v>203</v>
      </c>
      <c r="B116" s="1" t="s">
        <v>85</v>
      </c>
    </row>
    <row r="117" spans="1:2" x14ac:dyDescent="0.2">
      <c r="A117" s="1" t="s">
        <v>204</v>
      </c>
      <c r="B117" s="1" t="s">
        <v>99</v>
      </c>
    </row>
    <row r="118" spans="1:2" x14ac:dyDescent="0.2">
      <c r="A118" s="1" t="s">
        <v>205</v>
      </c>
      <c r="B118" s="1" t="s">
        <v>156</v>
      </c>
    </row>
    <row r="119" spans="1:2" x14ac:dyDescent="0.2">
      <c r="A119" s="1" t="s">
        <v>206</v>
      </c>
      <c r="B119" s="1" t="s">
        <v>79</v>
      </c>
    </row>
    <row r="120" spans="1:2" x14ac:dyDescent="0.2">
      <c r="A120" s="1" t="s">
        <v>207</v>
      </c>
      <c r="B120" s="1" t="s">
        <v>162</v>
      </c>
    </row>
    <row r="121" spans="1:2" x14ac:dyDescent="0.2">
      <c r="A121" s="1" t="s">
        <v>208</v>
      </c>
      <c r="B121" s="1" t="s">
        <v>162</v>
      </c>
    </row>
    <row r="122" spans="1:2" x14ac:dyDescent="0.2">
      <c r="A122" s="1" t="s">
        <v>209</v>
      </c>
      <c r="B122" s="1" t="s">
        <v>162</v>
      </c>
    </row>
    <row r="123" spans="1:2" x14ac:dyDescent="0.2">
      <c r="A123" s="1" t="s">
        <v>210</v>
      </c>
      <c r="B123" s="1" t="s">
        <v>123</v>
      </c>
    </row>
    <row r="124" spans="1:2" x14ac:dyDescent="0.2">
      <c r="A124" s="1" t="s">
        <v>211</v>
      </c>
      <c r="B124" s="1" t="s">
        <v>79</v>
      </c>
    </row>
    <row r="125" spans="1:2" x14ac:dyDescent="0.2">
      <c r="A125" s="1" t="s">
        <v>212</v>
      </c>
      <c r="B125" s="1" t="s">
        <v>99</v>
      </c>
    </row>
    <row r="126" spans="1:2" x14ac:dyDescent="0.2">
      <c r="A126" s="1" t="s">
        <v>213</v>
      </c>
      <c r="B126" s="1" t="s">
        <v>87</v>
      </c>
    </row>
    <row r="127" spans="1:2" x14ac:dyDescent="0.2">
      <c r="A127" s="1" t="s">
        <v>214</v>
      </c>
      <c r="B127" s="1" t="s">
        <v>79</v>
      </c>
    </row>
    <row r="128" spans="1:2" x14ac:dyDescent="0.2">
      <c r="A128" s="1" t="s">
        <v>215</v>
      </c>
      <c r="B128" s="1" t="s">
        <v>110</v>
      </c>
    </row>
    <row r="129" spans="1:2" x14ac:dyDescent="0.2">
      <c r="A129" s="1" t="s">
        <v>216</v>
      </c>
      <c r="B129" s="1" t="s">
        <v>79</v>
      </c>
    </row>
    <row r="130" spans="1:2" x14ac:dyDescent="0.2">
      <c r="A130" s="1" t="s">
        <v>217</v>
      </c>
      <c r="B130" s="1" t="s">
        <v>79</v>
      </c>
    </row>
    <row r="131" spans="1:2" x14ac:dyDescent="0.2">
      <c r="A131" s="1" t="s">
        <v>218</v>
      </c>
      <c r="B131" s="1" t="s">
        <v>117</v>
      </c>
    </row>
    <row r="132" spans="1:2" x14ac:dyDescent="0.2">
      <c r="A132" s="1" t="s">
        <v>219</v>
      </c>
      <c r="B132" s="1" t="s">
        <v>79</v>
      </c>
    </row>
    <row r="133" spans="1:2" x14ac:dyDescent="0.2">
      <c r="A133" s="1" t="s">
        <v>220</v>
      </c>
      <c r="B133" s="1" t="s">
        <v>85</v>
      </c>
    </row>
    <row r="134" spans="1:2" x14ac:dyDescent="0.2">
      <c r="A134" s="1" t="s">
        <v>221</v>
      </c>
      <c r="B134" s="1" t="s">
        <v>85</v>
      </c>
    </row>
    <row r="135" spans="1:2" x14ac:dyDescent="0.2">
      <c r="A135" s="1" t="s">
        <v>222</v>
      </c>
      <c r="B135" s="1" t="s">
        <v>85</v>
      </c>
    </row>
    <row r="136" spans="1:2" x14ac:dyDescent="0.2">
      <c r="A136" s="1" t="s">
        <v>223</v>
      </c>
      <c r="B136" s="1" t="s">
        <v>119</v>
      </c>
    </row>
    <row r="137" spans="1:2" x14ac:dyDescent="0.2">
      <c r="A137" s="1" t="s">
        <v>224</v>
      </c>
      <c r="B137" s="1" t="s">
        <v>85</v>
      </c>
    </row>
    <row r="138" spans="1:2" x14ac:dyDescent="0.2">
      <c r="A138" s="1" t="s">
        <v>225</v>
      </c>
      <c r="B138" s="1" t="s">
        <v>79</v>
      </c>
    </row>
    <row r="139" spans="1:2" x14ac:dyDescent="0.2">
      <c r="A139" s="1" t="s">
        <v>226</v>
      </c>
      <c r="B139" s="1" t="s">
        <v>119</v>
      </c>
    </row>
    <row r="140" spans="1:2" x14ac:dyDescent="0.2">
      <c r="A140" s="1" t="s">
        <v>227</v>
      </c>
      <c r="B140" s="1" t="s">
        <v>110</v>
      </c>
    </row>
    <row r="141" spans="1:2" x14ac:dyDescent="0.2">
      <c r="A141" s="1" t="s">
        <v>228</v>
      </c>
      <c r="B141" s="1" t="s">
        <v>85</v>
      </c>
    </row>
    <row r="142" spans="1:2" x14ac:dyDescent="0.2">
      <c r="A142" s="1" t="s">
        <v>229</v>
      </c>
      <c r="B142" s="1" t="s">
        <v>119</v>
      </c>
    </row>
    <row r="143" spans="1:2" x14ac:dyDescent="0.2">
      <c r="A143" s="1" t="s">
        <v>230</v>
      </c>
      <c r="B143" s="1" t="s">
        <v>119</v>
      </c>
    </row>
    <row r="144" spans="1:2" x14ac:dyDescent="0.2">
      <c r="A144" s="1" t="s">
        <v>231</v>
      </c>
      <c r="B144" s="1" t="s">
        <v>110</v>
      </c>
    </row>
    <row r="145" spans="1:2" x14ac:dyDescent="0.2">
      <c r="A145" s="1" t="s">
        <v>232</v>
      </c>
      <c r="B145" s="1" t="s">
        <v>85</v>
      </c>
    </row>
    <row r="146" spans="1:2" x14ac:dyDescent="0.2">
      <c r="A146" s="1" t="s">
        <v>233</v>
      </c>
      <c r="B146" s="1" t="s">
        <v>85</v>
      </c>
    </row>
    <row r="147" spans="1:2" x14ac:dyDescent="0.2">
      <c r="A147" s="1" t="s">
        <v>234</v>
      </c>
      <c r="B147" s="1" t="s">
        <v>156</v>
      </c>
    </row>
    <row r="148" spans="1:2" x14ac:dyDescent="0.2">
      <c r="A148" s="1" t="s">
        <v>235</v>
      </c>
      <c r="B148" s="1" t="s">
        <v>123</v>
      </c>
    </row>
    <row r="149" spans="1:2" x14ac:dyDescent="0.2">
      <c r="A149" s="1" t="s">
        <v>236</v>
      </c>
      <c r="B149" s="1" t="s">
        <v>119</v>
      </c>
    </row>
    <row r="150" spans="1:2" x14ac:dyDescent="0.2">
      <c r="A150" s="1" t="s">
        <v>237</v>
      </c>
      <c r="B150" s="1" t="s">
        <v>79</v>
      </c>
    </row>
    <row r="151" spans="1:2" x14ac:dyDescent="0.2">
      <c r="A151" s="1" t="s">
        <v>238</v>
      </c>
      <c r="B151" s="1" t="s">
        <v>123</v>
      </c>
    </row>
    <row r="152" spans="1:2" x14ac:dyDescent="0.2">
      <c r="A152" s="1" t="s">
        <v>239</v>
      </c>
      <c r="B152" s="1" t="s">
        <v>117</v>
      </c>
    </row>
    <row r="153" spans="1:2" x14ac:dyDescent="0.2">
      <c r="A153" s="1" t="s">
        <v>240</v>
      </c>
      <c r="B153" s="1" t="s">
        <v>79</v>
      </c>
    </row>
    <row r="154" spans="1:2" x14ac:dyDescent="0.2">
      <c r="A154" s="1" t="s">
        <v>241</v>
      </c>
      <c r="B154" s="1" t="s">
        <v>119</v>
      </c>
    </row>
    <row r="155" spans="1:2" x14ac:dyDescent="0.2">
      <c r="A155" s="1" t="s">
        <v>242</v>
      </c>
      <c r="B155" s="1" t="s">
        <v>156</v>
      </c>
    </row>
    <row r="156" spans="1:2" x14ac:dyDescent="0.2">
      <c r="A156" s="1" t="s">
        <v>243</v>
      </c>
      <c r="B156" s="1" t="s">
        <v>99</v>
      </c>
    </row>
    <row r="157" spans="1:2" x14ac:dyDescent="0.2">
      <c r="A157" s="1" t="s">
        <v>244</v>
      </c>
      <c r="B157" s="1" t="s">
        <v>87</v>
      </c>
    </row>
    <row r="158" spans="1:2" x14ac:dyDescent="0.2">
      <c r="A158" s="1" t="s">
        <v>245</v>
      </c>
      <c r="B158" s="1" t="s">
        <v>156</v>
      </c>
    </row>
    <row r="159" spans="1:2" x14ac:dyDescent="0.2">
      <c r="A159" s="1" t="s">
        <v>246</v>
      </c>
      <c r="B159" s="1" t="s">
        <v>79</v>
      </c>
    </row>
    <row r="160" spans="1:2" x14ac:dyDescent="0.2">
      <c r="A160" s="1" t="s">
        <v>247</v>
      </c>
      <c r="B160" s="1" t="s">
        <v>110</v>
      </c>
    </row>
    <row r="161" spans="1:2" x14ac:dyDescent="0.2">
      <c r="A161" s="1" t="s">
        <v>248</v>
      </c>
      <c r="B161" s="1" t="s">
        <v>85</v>
      </c>
    </row>
    <row r="162" spans="1:2" x14ac:dyDescent="0.2">
      <c r="A162" s="1" t="s">
        <v>249</v>
      </c>
      <c r="B162" s="1" t="s">
        <v>110</v>
      </c>
    </row>
    <row r="163" spans="1:2" x14ac:dyDescent="0.2">
      <c r="A163" s="1" t="s">
        <v>250</v>
      </c>
      <c r="B163" s="1" t="s">
        <v>110</v>
      </c>
    </row>
    <row r="164" spans="1:2" x14ac:dyDescent="0.2">
      <c r="A164" s="1" t="s">
        <v>251</v>
      </c>
      <c r="B164" s="1" t="s">
        <v>85</v>
      </c>
    </row>
    <row r="165" spans="1:2" x14ac:dyDescent="0.2">
      <c r="A165" s="1" t="s">
        <v>252</v>
      </c>
      <c r="B165" s="1" t="s">
        <v>156</v>
      </c>
    </row>
    <row r="166" spans="1:2" x14ac:dyDescent="0.2">
      <c r="A166" s="1" t="s">
        <v>253</v>
      </c>
      <c r="B166" s="1" t="s">
        <v>156</v>
      </c>
    </row>
    <row r="167" spans="1:2" x14ac:dyDescent="0.2">
      <c r="A167" s="1" t="s">
        <v>254</v>
      </c>
      <c r="B167" s="1" t="s">
        <v>156</v>
      </c>
    </row>
    <row r="168" spans="1:2" x14ac:dyDescent="0.2">
      <c r="A168" s="1" t="s">
        <v>255</v>
      </c>
      <c r="B168" s="1" t="s">
        <v>117</v>
      </c>
    </row>
    <row r="169" spans="1:2" x14ac:dyDescent="0.2">
      <c r="A169" s="1" t="s">
        <v>256</v>
      </c>
      <c r="B169" s="1" t="s">
        <v>119</v>
      </c>
    </row>
    <row r="170" spans="1:2" x14ac:dyDescent="0.2">
      <c r="A170" s="1" t="s">
        <v>257</v>
      </c>
      <c r="B170" s="1" t="s">
        <v>79</v>
      </c>
    </row>
    <row r="171" spans="1:2" x14ac:dyDescent="0.2">
      <c r="A171" s="1" t="s">
        <v>258</v>
      </c>
      <c r="B171" s="1" t="s">
        <v>107</v>
      </c>
    </row>
    <row r="172" spans="1:2" x14ac:dyDescent="0.2">
      <c r="A172" s="1" t="s">
        <v>259</v>
      </c>
      <c r="B172" s="1" t="s">
        <v>79</v>
      </c>
    </row>
    <row r="173" spans="1:2" x14ac:dyDescent="0.2">
      <c r="A173" s="1" t="s">
        <v>260</v>
      </c>
      <c r="B173" s="1" t="s">
        <v>261</v>
      </c>
    </row>
    <row r="174" spans="1:2" x14ac:dyDescent="0.2">
      <c r="A174" s="1" t="s">
        <v>262</v>
      </c>
      <c r="B174" s="1" t="s">
        <v>156</v>
      </c>
    </row>
    <row r="175" spans="1:2" x14ac:dyDescent="0.2">
      <c r="A175" s="1" t="s">
        <v>263</v>
      </c>
      <c r="B175" s="1" t="s">
        <v>162</v>
      </c>
    </row>
    <row r="176" spans="1:2" x14ac:dyDescent="0.2">
      <c r="A176" s="1" t="s">
        <v>264</v>
      </c>
      <c r="B176" s="1" t="s">
        <v>162</v>
      </c>
    </row>
    <row r="177" spans="1:2" x14ac:dyDescent="0.2">
      <c r="A177" s="1" t="s">
        <v>265</v>
      </c>
      <c r="B177" s="1" t="s">
        <v>162</v>
      </c>
    </row>
    <row r="178" spans="1:2" x14ac:dyDescent="0.2">
      <c r="A178" s="1" t="s">
        <v>266</v>
      </c>
      <c r="B178" s="1" t="s">
        <v>162</v>
      </c>
    </row>
    <row r="179" spans="1:2" x14ac:dyDescent="0.2">
      <c r="A179" s="1" t="s">
        <v>267</v>
      </c>
      <c r="B179" s="1" t="s">
        <v>162</v>
      </c>
    </row>
    <row r="180" spans="1:2" x14ac:dyDescent="0.2">
      <c r="A180" s="1" t="s">
        <v>268</v>
      </c>
      <c r="B180" s="1" t="s">
        <v>162</v>
      </c>
    </row>
    <row r="181" spans="1:2" x14ac:dyDescent="0.2">
      <c r="A181" s="1" t="s">
        <v>269</v>
      </c>
      <c r="B181" s="1" t="s">
        <v>162</v>
      </c>
    </row>
    <row r="182" spans="1:2" x14ac:dyDescent="0.2">
      <c r="A182" s="1" t="s">
        <v>270</v>
      </c>
      <c r="B182" s="1" t="s">
        <v>162</v>
      </c>
    </row>
    <row r="183" spans="1:2" x14ac:dyDescent="0.2">
      <c r="A183" s="1" t="s">
        <v>271</v>
      </c>
      <c r="B183" s="1" t="s">
        <v>162</v>
      </c>
    </row>
    <row r="184" spans="1:2" x14ac:dyDescent="0.2">
      <c r="A184" s="1" t="s">
        <v>272</v>
      </c>
      <c r="B184" s="1" t="s">
        <v>162</v>
      </c>
    </row>
    <row r="185" spans="1:2" x14ac:dyDescent="0.2">
      <c r="A185" s="1" t="s">
        <v>273</v>
      </c>
      <c r="B185" s="1" t="s">
        <v>85</v>
      </c>
    </row>
    <row r="186" spans="1:2" x14ac:dyDescent="0.2">
      <c r="A186" s="1" t="s">
        <v>274</v>
      </c>
      <c r="B186" s="1" t="s">
        <v>85</v>
      </c>
    </row>
    <row r="187" spans="1:2" x14ac:dyDescent="0.2">
      <c r="A187" s="1" t="s">
        <v>275</v>
      </c>
      <c r="B187" s="1" t="s">
        <v>119</v>
      </c>
    </row>
    <row r="188" spans="1:2" x14ac:dyDescent="0.2">
      <c r="A188" s="1" t="s">
        <v>276</v>
      </c>
      <c r="B188" s="1" t="s">
        <v>85</v>
      </c>
    </row>
    <row r="189" spans="1:2" x14ac:dyDescent="0.2">
      <c r="A189" s="1" t="s">
        <v>277</v>
      </c>
      <c r="B189" s="1" t="s">
        <v>85</v>
      </c>
    </row>
    <row r="190" spans="1:2" x14ac:dyDescent="0.2">
      <c r="A190" s="1" t="s">
        <v>278</v>
      </c>
      <c r="B190" s="1" t="s">
        <v>119</v>
      </c>
    </row>
    <row r="191" spans="1:2" x14ac:dyDescent="0.2">
      <c r="A191" s="1" t="s">
        <v>279</v>
      </c>
      <c r="B191" s="1" t="s">
        <v>170</v>
      </c>
    </row>
    <row r="192" spans="1:2" x14ac:dyDescent="0.2">
      <c r="A192" s="1" t="s">
        <v>280</v>
      </c>
      <c r="B192" s="1" t="s">
        <v>85</v>
      </c>
    </row>
    <row r="193" spans="1:2" x14ac:dyDescent="0.2">
      <c r="A193" s="1" t="s">
        <v>281</v>
      </c>
      <c r="B193" s="1" t="s">
        <v>85</v>
      </c>
    </row>
    <row r="194" spans="1:2" x14ac:dyDescent="0.2">
      <c r="A194" s="1" t="s">
        <v>282</v>
      </c>
      <c r="B194" s="1" t="s">
        <v>87</v>
      </c>
    </row>
    <row r="195" spans="1:2" x14ac:dyDescent="0.2">
      <c r="A195" s="1" t="s">
        <v>283</v>
      </c>
      <c r="B195" s="1" t="s">
        <v>113</v>
      </c>
    </row>
    <row r="196" spans="1:2" x14ac:dyDescent="0.2">
      <c r="A196" s="1" t="s">
        <v>284</v>
      </c>
      <c r="B196" s="1" t="s">
        <v>156</v>
      </c>
    </row>
    <row r="197" spans="1:2" x14ac:dyDescent="0.2">
      <c r="A197" s="1" t="s">
        <v>285</v>
      </c>
      <c r="B197" s="1" t="s">
        <v>110</v>
      </c>
    </row>
    <row r="198" spans="1:2" x14ac:dyDescent="0.2">
      <c r="A198" s="1" t="s">
        <v>286</v>
      </c>
      <c r="B198" s="1" t="s">
        <v>110</v>
      </c>
    </row>
    <row r="199" spans="1:2" x14ac:dyDescent="0.2">
      <c r="A199" s="1" t="s">
        <v>287</v>
      </c>
      <c r="B199" s="1" t="s">
        <v>85</v>
      </c>
    </row>
    <row r="200" spans="1:2" x14ac:dyDescent="0.2">
      <c r="A200" s="1" t="s">
        <v>288</v>
      </c>
      <c r="B200" s="1" t="s">
        <v>79</v>
      </c>
    </row>
    <row r="201" spans="1:2" x14ac:dyDescent="0.2">
      <c r="A201" s="1" t="s">
        <v>289</v>
      </c>
      <c r="B201" s="1" t="s">
        <v>85</v>
      </c>
    </row>
    <row r="202" spans="1:2" x14ac:dyDescent="0.2">
      <c r="A202" s="1" t="s">
        <v>290</v>
      </c>
      <c r="B202" s="1" t="s">
        <v>79</v>
      </c>
    </row>
    <row r="203" spans="1:2" x14ac:dyDescent="0.2">
      <c r="A203" s="1" t="s">
        <v>291</v>
      </c>
      <c r="B203" s="1" t="s">
        <v>85</v>
      </c>
    </row>
    <row r="204" spans="1:2" x14ac:dyDescent="0.2">
      <c r="A204" s="1" t="s">
        <v>292</v>
      </c>
      <c r="B204" s="1" t="s">
        <v>79</v>
      </c>
    </row>
    <row r="205" spans="1:2" x14ac:dyDescent="0.2">
      <c r="A205" s="1" t="s">
        <v>293</v>
      </c>
      <c r="B205" s="1" t="s">
        <v>79</v>
      </c>
    </row>
    <row r="206" spans="1:2" x14ac:dyDescent="0.2">
      <c r="A206" s="1" t="s">
        <v>294</v>
      </c>
      <c r="B206" s="1" t="s">
        <v>119</v>
      </c>
    </row>
    <row r="207" spans="1:2" x14ac:dyDescent="0.2">
      <c r="A207" s="1" t="s">
        <v>295</v>
      </c>
      <c r="B207" s="1" t="s">
        <v>119</v>
      </c>
    </row>
    <row r="208" spans="1:2" x14ac:dyDescent="0.2">
      <c r="A208" s="1" t="s">
        <v>296</v>
      </c>
      <c r="B208" s="1" t="s">
        <v>85</v>
      </c>
    </row>
    <row r="209" spans="1:2" x14ac:dyDescent="0.2">
      <c r="A209" s="1" t="s">
        <v>297</v>
      </c>
      <c r="B209" s="1" t="s">
        <v>79</v>
      </c>
    </row>
    <row r="210" spans="1:2" x14ac:dyDescent="0.2">
      <c r="A210" s="1" t="s">
        <v>298</v>
      </c>
      <c r="B210" s="1" t="s">
        <v>91</v>
      </c>
    </row>
    <row r="211" spans="1:2" x14ac:dyDescent="0.2">
      <c r="A211" s="1" t="s">
        <v>299</v>
      </c>
      <c r="B211" s="1" t="s">
        <v>300</v>
      </c>
    </row>
    <row r="212" spans="1:2" x14ac:dyDescent="0.2">
      <c r="A212" s="1" t="s">
        <v>301</v>
      </c>
      <c r="B212" s="1" t="s">
        <v>79</v>
      </c>
    </row>
    <row r="213" spans="1:2" x14ac:dyDescent="0.2">
      <c r="A213" s="1" t="s">
        <v>302</v>
      </c>
      <c r="B213" s="1" t="s">
        <v>119</v>
      </c>
    </row>
    <row r="214" spans="1:2" x14ac:dyDescent="0.2">
      <c r="A214" s="1" t="s">
        <v>303</v>
      </c>
      <c r="B214" s="1" t="s">
        <v>119</v>
      </c>
    </row>
    <row r="215" spans="1:2" x14ac:dyDescent="0.2">
      <c r="A215" s="1" t="s">
        <v>304</v>
      </c>
      <c r="B215" s="1" t="s">
        <v>87</v>
      </c>
    </row>
    <row r="216" spans="1:2" x14ac:dyDescent="0.2">
      <c r="A216" s="1" t="s">
        <v>305</v>
      </c>
      <c r="B216" s="1" t="s">
        <v>177</v>
      </c>
    </row>
    <row r="217" spans="1:2" x14ac:dyDescent="0.2">
      <c r="A217" s="1" t="s">
        <v>306</v>
      </c>
      <c r="B217" s="1" t="s">
        <v>85</v>
      </c>
    </row>
    <row r="218" spans="1:2" x14ac:dyDescent="0.2">
      <c r="A218" s="1" t="s">
        <v>307</v>
      </c>
      <c r="B218" s="1" t="s">
        <v>85</v>
      </c>
    </row>
    <row r="219" spans="1:2" x14ac:dyDescent="0.2">
      <c r="A219" s="1" t="s">
        <v>308</v>
      </c>
      <c r="B219" s="1" t="s">
        <v>121</v>
      </c>
    </row>
    <row r="220" spans="1:2" x14ac:dyDescent="0.2">
      <c r="A220" s="1" t="s">
        <v>309</v>
      </c>
      <c r="B220" s="1" t="s">
        <v>310</v>
      </c>
    </row>
    <row r="221" spans="1:2" x14ac:dyDescent="0.2">
      <c r="A221" s="1" t="s">
        <v>311</v>
      </c>
      <c r="B221" s="1" t="s">
        <v>119</v>
      </c>
    </row>
    <row r="222" spans="1:2" x14ac:dyDescent="0.2">
      <c r="A222" s="1" t="s">
        <v>312</v>
      </c>
      <c r="B222" s="1" t="s">
        <v>79</v>
      </c>
    </row>
    <row r="223" spans="1:2" x14ac:dyDescent="0.2">
      <c r="A223" s="1" t="s">
        <v>313</v>
      </c>
      <c r="B223" s="1" t="s">
        <v>79</v>
      </c>
    </row>
    <row r="224" spans="1:2" x14ac:dyDescent="0.2">
      <c r="A224" s="1" t="s">
        <v>314</v>
      </c>
      <c r="B224" s="1" t="s">
        <v>79</v>
      </c>
    </row>
    <row r="225" spans="1:2" x14ac:dyDescent="0.2">
      <c r="A225" s="1" t="s">
        <v>315</v>
      </c>
      <c r="B225" s="1" t="s">
        <v>79</v>
      </c>
    </row>
    <row r="226" spans="1:2" x14ac:dyDescent="0.2">
      <c r="A226" s="1" t="s">
        <v>316</v>
      </c>
      <c r="B226" s="1" t="s">
        <v>85</v>
      </c>
    </row>
    <row r="227" spans="1:2" x14ac:dyDescent="0.2">
      <c r="A227" s="1" t="s">
        <v>317</v>
      </c>
      <c r="B227" s="1" t="s">
        <v>91</v>
      </c>
    </row>
    <row r="228" spans="1:2" x14ac:dyDescent="0.2">
      <c r="A228" s="1" t="s">
        <v>318</v>
      </c>
      <c r="B228" s="1" t="s">
        <v>119</v>
      </c>
    </row>
    <row r="229" spans="1:2" x14ac:dyDescent="0.2">
      <c r="A229" s="1" t="s">
        <v>319</v>
      </c>
      <c r="B229" s="1" t="s">
        <v>117</v>
      </c>
    </row>
    <row r="230" spans="1:2" x14ac:dyDescent="0.2">
      <c r="A230" s="1" t="s">
        <v>320</v>
      </c>
      <c r="B230" s="1" t="s">
        <v>85</v>
      </c>
    </row>
    <row r="231" spans="1:2" x14ac:dyDescent="0.2">
      <c r="A231" s="1" t="s">
        <v>321</v>
      </c>
      <c r="B231" s="1" t="s">
        <v>85</v>
      </c>
    </row>
    <row r="232" spans="1:2" x14ac:dyDescent="0.2">
      <c r="A232" s="1" t="s">
        <v>322</v>
      </c>
      <c r="B232" s="1" t="s">
        <v>79</v>
      </c>
    </row>
    <row r="233" spans="1:2" x14ac:dyDescent="0.2">
      <c r="A233" s="1" t="s">
        <v>323</v>
      </c>
      <c r="B233" s="1" t="s">
        <v>324</v>
      </c>
    </row>
    <row r="234" spans="1:2" x14ac:dyDescent="0.2">
      <c r="A234" s="1" t="s">
        <v>325</v>
      </c>
      <c r="B234" s="1" t="s">
        <v>85</v>
      </c>
    </row>
    <row r="235" spans="1:2" x14ac:dyDescent="0.2">
      <c r="A235" s="1" t="s">
        <v>326</v>
      </c>
      <c r="B235" s="1" t="s">
        <v>79</v>
      </c>
    </row>
    <row r="236" spans="1:2" x14ac:dyDescent="0.2">
      <c r="A236" s="1" t="s">
        <v>327</v>
      </c>
      <c r="B236" s="1" t="s">
        <v>85</v>
      </c>
    </row>
    <row r="237" spans="1:2" x14ac:dyDescent="0.2">
      <c r="A237" s="1" t="s">
        <v>328</v>
      </c>
      <c r="B237" s="1" t="s">
        <v>99</v>
      </c>
    </row>
    <row r="238" spans="1:2" x14ac:dyDescent="0.2">
      <c r="A238" s="1" t="s">
        <v>329</v>
      </c>
      <c r="B238" s="1" t="s">
        <v>123</v>
      </c>
    </row>
    <row r="239" spans="1:2" x14ac:dyDescent="0.2">
      <c r="A239" s="1" t="s">
        <v>330</v>
      </c>
      <c r="B239" s="1" t="s">
        <v>156</v>
      </c>
    </row>
    <row r="240" spans="1:2" x14ac:dyDescent="0.2">
      <c r="A240" s="1" t="s">
        <v>331</v>
      </c>
      <c r="B240" s="1" t="s">
        <v>85</v>
      </c>
    </row>
    <row r="241" spans="1:2" x14ac:dyDescent="0.2">
      <c r="A241" s="1" t="s">
        <v>331</v>
      </c>
      <c r="B241" s="1" t="s">
        <v>156</v>
      </c>
    </row>
    <row r="242" spans="1:2" x14ac:dyDescent="0.2">
      <c r="A242" s="1" t="s">
        <v>332</v>
      </c>
      <c r="B242" s="1" t="s">
        <v>156</v>
      </c>
    </row>
    <row r="243" spans="1:2" x14ac:dyDescent="0.2">
      <c r="A243" s="1" t="s">
        <v>333</v>
      </c>
      <c r="B243" s="1" t="s">
        <v>85</v>
      </c>
    </row>
    <row r="244" spans="1:2" x14ac:dyDescent="0.2">
      <c r="A244" s="1" t="s">
        <v>334</v>
      </c>
      <c r="B244" s="1" t="s">
        <v>107</v>
      </c>
    </row>
    <row r="245" spans="1:2" x14ac:dyDescent="0.2">
      <c r="A245" s="1" t="s">
        <v>335</v>
      </c>
      <c r="B245" s="1" t="s">
        <v>85</v>
      </c>
    </row>
    <row r="246" spans="1:2" x14ac:dyDescent="0.2">
      <c r="A246" s="1" t="s">
        <v>336</v>
      </c>
      <c r="B246" s="1" t="s">
        <v>110</v>
      </c>
    </row>
    <row r="247" spans="1:2" x14ac:dyDescent="0.2">
      <c r="A247" s="1" t="s">
        <v>337</v>
      </c>
      <c r="B247" s="1" t="s">
        <v>79</v>
      </c>
    </row>
    <row r="248" spans="1:2" x14ac:dyDescent="0.2">
      <c r="A248" s="1" t="s">
        <v>338</v>
      </c>
      <c r="B248" s="1" t="s">
        <v>110</v>
      </c>
    </row>
    <row r="249" spans="1:2" x14ac:dyDescent="0.2">
      <c r="A249" s="1" t="s">
        <v>339</v>
      </c>
      <c r="B249" s="1" t="s">
        <v>85</v>
      </c>
    </row>
    <row r="250" spans="1:2" x14ac:dyDescent="0.2">
      <c r="A250" s="1" t="s">
        <v>340</v>
      </c>
      <c r="B250" s="1" t="s">
        <v>85</v>
      </c>
    </row>
    <row r="251" spans="1:2" x14ac:dyDescent="0.2">
      <c r="A251" s="1" t="s">
        <v>341</v>
      </c>
      <c r="B251" s="1" t="s">
        <v>85</v>
      </c>
    </row>
    <row r="252" spans="1:2" x14ac:dyDescent="0.2">
      <c r="A252" s="1" t="s">
        <v>342</v>
      </c>
      <c r="B252" s="1" t="s">
        <v>156</v>
      </c>
    </row>
    <row r="253" spans="1:2" x14ac:dyDescent="0.2">
      <c r="A253" s="1" t="s">
        <v>343</v>
      </c>
      <c r="B253" s="1" t="s">
        <v>119</v>
      </c>
    </row>
    <row r="254" spans="1:2" x14ac:dyDescent="0.2">
      <c r="A254" s="1" t="s">
        <v>344</v>
      </c>
      <c r="B254" s="1" t="s">
        <v>85</v>
      </c>
    </row>
    <row r="255" spans="1:2" x14ac:dyDescent="0.2">
      <c r="A255" s="1" t="s">
        <v>345</v>
      </c>
      <c r="B255" s="1" t="s">
        <v>85</v>
      </c>
    </row>
    <row r="256" spans="1:2" x14ac:dyDescent="0.2">
      <c r="A256" s="1" t="s">
        <v>346</v>
      </c>
      <c r="B256" s="1" t="s">
        <v>119</v>
      </c>
    </row>
    <row r="257" spans="1:2" x14ac:dyDescent="0.2">
      <c r="A257" s="1" t="s">
        <v>347</v>
      </c>
      <c r="B257" s="1" t="s">
        <v>117</v>
      </c>
    </row>
    <row r="258" spans="1:2" x14ac:dyDescent="0.2">
      <c r="A258" s="1" t="s">
        <v>348</v>
      </c>
      <c r="B258" s="1" t="s">
        <v>117</v>
      </c>
    </row>
    <row r="259" spans="1:2" x14ac:dyDescent="0.2">
      <c r="A259" s="1" t="s">
        <v>349</v>
      </c>
      <c r="B259" s="1" t="s">
        <v>156</v>
      </c>
    </row>
    <row r="260" spans="1:2" x14ac:dyDescent="0.2">
      <c r="A260" s="1" t="s">
        <v>350</v>
      </c>
      <c r="B260" s="1" t="s">
        <v>87</v>
      </c>
    </row>
    <row r="261" spans="1:2" x14ac:dyDescent="0.2">
      <c r="A261" s="1" t="s">
        <v>351</v>
      </c>
      <c r="B261" s="1" t="s">
        <v>87</v>
      </c>
    </row>
    <row r="262" spans="1:2" x14ac:dyDescent="0.2">
      <c r="A262" s="1" t="s">
        <v>352</v>
      </c>
      <c r="B262" s="1" t="s">
        <v>87</v>
      </c>
    </row>
    <row r="263" spans="1:2" x14ac:dyDescent="0.2">
      <c r="A263" s="1" t="s">
        <v>353</v>
      </c>
      <c r="B263" s="1" t="s">
        <v>156</v>
      </c>
    </row>
    <row r="264" spans="1:2" x14ac:dyDescent="0.2">
      <c r="A264" s="1" t="s">
        <v>354</v>
      </c>
      <c r="B264" s="1" t="s">
        <v>87</v>
      </c>
    </row>
    <row r="265" spans="1:2" x14ac:dyDescent="0.2">
      <c r="A265" s="1" t="s">
        <v>355</v>
      </c>
      <c r="B265" s="1" t="s">
        <v>85</v>
      </c>
    </row>
    <row r="266" spans="1:2" x14ac:dyDescent="0.2">
      <c r="A266" s="1" t="s">
        <v>356</v>
      </c>
      <c r="B266" s="1" t="s">
        <v>117</v>
      </c>
    </row>
    <row r="267" spans="1:2" x14ac:dyDescent="0.2">
      <c r="A267" s="1" t="s">
        <v>357</v>
      </c>
      <c r="B267" s="1" t="s">
        <v>117</v>
      </c>
    </row>
    <row r="268" spans="1:2" x14ac:dyDescent="0.2">
      <c r="A268" s="1" t="s">
        <v>358</v>
      </c>
      <c r="B268" s="1" t="s">
        <v>79</v>
      </c>
    </row>
    <row r="269" spans="1:2" x14ac:dyDescent="0.2">
      <c r="A269" s="1" t="s">
        <v>359</v>
      </c>
      <c r="B269" s="1" t="s">
        <v>79</v>
      </c>
    </row>
    <row r="270" spans="1:2" x14ac:dyDescent="0.2">
      <c r="A270" s="1" t="s">
        <v>360</v>
      </c>
      <c r="B270" s="1" t="s">
        <v>85</v>
      </c>
    </row>
    <row r="271" spans="1:2" x14ac:dyDescent="0.2">
      <c r="A271" s="1" t="s">
        <v>361</v>
      </c>
      <c r="B271" s="1" t="s">
        <v>85</v>
      </c>
    </row>
    <row r="272" spans="1:2" x14ac:dyDescent="0.2">
      <c r="A272" s="1" t="s">
        <v>362</v>
      </c>
      <c r="B272" s="1" t="s">
        <v>85</v>
      </c>
    </row>
    <row r="273" spans="1:2" x14ac:dyDescent="0.2">
      <c r="A273" s="1" t="s">
        <v>363</v>
      </c>
      <c r="B273" s="1" t="s">
        <v>85</v>
      </c>
    </row>
    <row r="274" spans="1:2" x14ac:dyDescent="0.2">
      <c r="A274" s="1" t="s">
        <v>364</v>
      </c>
      <c r="B274" s="1" t="s">
        <v>119</v>
      </c>
    </row>
    <row r="275" spans="1:2" x14ac:dyDescent="0.2">
      <c r="A275" s="1" t="s">
        <v>365</v>
      </c>
      <c r="B275" s="1" t="s">
        <v>117</v>
      </c>
    </row>
    <row r="276" spans="1:2" x14ac:dyDescent="0.2">
      <c r="A276" s="1" t="s">
        <v>366</v>
      </c>
      <c r="B276" s="1" t="s">
        <v>156</v>
      </c>
    </row>
    <row r="277" spans="1:2" x14ac:dyDescent="0.2">
      <c r="A277" s="1" t="s">
        <v>367</v>
      </c>
      <c r="B277" s="1" t="s">
        <v>368</v>
      </c>
    </row>
    <row r="278" spans="1:2" x14ac:dyDescent="0.2">
      <c r="A278" s="1" t="s">
        <v>369</v>
      </c>
      <c r="B278" s="1" t="s">
        <v>79</v>
      </c>
    </row>
    <row r="279" spans="1:2" x14ac:dyDescent="0.2">
      <c r="A279" s="1" t="s">
        <v>370</v>
      </c>
      <c r="B279" s="1" t="s">
        <v>156</v>
      </c>
    </row>
    <row r="280" spans="1:2" x14ac:dyDescent="0.2">
      <c r="A280" s="1" t="s">
        <v>371</v>
      </c>
      <c r="B280" s="1" t="s">
        <v>85</v>
      </c>
    </row>
    <row r="281" spans="1:2" x14ac:dyDescent="0.2">
      <c r="A281" s="1" t="s">
        <v>372</v>
      </c>
      <c r="B281" s="1" t="s">
        <v>373</v>
      </c>
    </row>
    <row r="282" spans="1:2" x14ac:dyDescent="0.2">
      <c r="A282" s="1" t="s">
        <v>374</v>
      </c>
      <c r="B282" s="1" t="s">
        <v>83</v>
      </c>
    </row>
    <row r="283" spans="1:2" x14ac:dyDescent="0.2">
      <c r="A283" s="1" t="s">
        <v>375</v>
      </c>
      <c r="B283" s="1" t="s">
        <v>156</v>
      </c>
    </row>
    <row r="284" spans="1:2" x14ac:dyDescent="0.2">
      <c r="A284" s="1" t="s">
        <v>376</v>
      </c>
      <c r="B284" s="1" t="s">
        <v>121</v>
      </c>
    </row>
    <row r="285" spans="1:2" x14ac:dyDescent="0.2">
      <c r="A285" s="1" t="s">
        <v>377</v>
      </c>
      <c r="B285" s="1" t="s">
        <v>99</v>
      </c>
    </row>
    <row r="286" spans="1:2" x14ac:dyDescent="0.2">
      <c r="A286" s="1" t="s">
        <v>378</v>
      </c>
      <c r="B286" s="1" t="s">
        <v>156</v>
      </c>
    </row>
    <row r="287" spans="1:2" x14ac:dyDescent="0.2">
      <c r="A287" s="1" t="s">
        <v>379</v>
      </c>
      <c r="B287" s="1" t="s">
        <v>79</v>
      </c>
    </row>
    <row r="288" spans="1:2" x14ac:dyDescent="0.2">
      <c r="A288" s="1" t="s">
        <v>380</v>
      </c>
      <c r="B288" s="1" t="s">
        <v>85</v>
      </c>
    </row>
    <row r="289" spans="1:2" x14ac:dyDescent="0.2">
      <c r="A289" s="1" t="s">
        <v>381</v>
      </c>
      <c r="B289" s="1" t="s">
        <v>119</v>
      </c>
    </row>
    <row r="290" spans="1:2" x14ac:dyDescent="0.2">
      <c r="A290" s="1" t="s">
        <v>382</v>
      </c>
      <c r="B290" s="1" t="s">
        <v>177</v>
      </c>
    </row>
    <row r="291" spans="1:2" x14ac:dyDescent="0.2">
      <c r="A291" s="1" t="s">
        <v>383</v>
      </c>
      <c r="B291" s="1" t="s">
        <v>156</v>
      </c>
    </row>
    <row r="292" spans="1:2" x14ac:dyDescent="0.2">
      <c r="A292" s="1" t="s">
        <v>384</v>
      </c>
      <c r="B292" s="1" t="s">
        <v>91</v>
      </c>
    </row>
    <row r="293" spans="1:2" x14ac:dyDescent="0.2">
      <c r="A293" s="1" t="s">
        <v>385</v>
      </c>
      <c r="B293" s="1" t="s">
        <v>177</v>
      </c>
    </row>
    <row r="294" spans="1:2" x14ac:dyDescent="0.2">
      <c r="A294" s="1" t="s">
        <v>386</v>
      </c>
      <c r="B294" s="1" t="s">
        <v>177</v>
      </c>
    </row>
    <row r="295" spans="1:2" x14ac:dyDescent="0.2">
      <c r="A295" s="1" t="s">
        <v>387</v>
      </c>
      <c r="B295" s="1" t="s">
        <v>91</v>
      </c>
    </row>
    <row r="296" spans="1:2" x14ac:dyDescent="0.2">
      <c r="A296" s="1" t="s">
        <v>388</v>
      </c>
      <c r="B296" s="1" t="s">
        <v>119</v>
      </c>
    </row>
    <row r="297" spans="1:2" x14ac:dyDescent="0.2">
      <c r="A297" s="1" t="s">
        <v>389</v>
      </c>
      <c r="B297" s="1" t="s">
        <v>119</v>
      </c>
    </row>
    <row r="298" spans="1:2" x14ac:dyDescent="0.2">
      <c r="A298" s="1" t="s">
        <v>390</v>
      </c>
      <c r="B298" s="1" t="s">
        <v>177</v>
      </c>
    </row>
    <row r="299" spans="1:2" x14ac:dyDescent="0.2">
      <c r="A299" s="1" t="s">
        <v>391</v>
      </c>
      <c r="B299" s="1" t="s">
        <v>177</v>
      </c>
    </row>
    <row r="300" spans="1:2" x14ac:dyDescent="0.2">
      <c r="A300" s="1" t="s">
        <v>392</v>
      </c>
      <c r="B300" s="1" t="s">
        <v>156</v>
      </c>
    </row>
    <row r="301" spans="1:2" x14ac:dyDescent="0.2">
      <c r="A301" s="1" t="s">
        <v>393</v>
      </c>
      <c r="B301" s="1" t="s">
        <v>184</v>
      </c>
    </row>
    <row r="302" spans="1:2" x14ac:dyDescent="0.2">
      <c r="A302" s="1" t="s">
        <v>394</v>
      </c>
      <c r="B302" s="1" t="s">
        <v>395</v>
      </c>
    </row>
    <row r="303" spans="1:2" x14ac:dyDescent="0.2">
      <c r="A303" s="1" t="s">
        <v>396</v>
      </c>
      <c r="B303" s="1" t="s">
        <v>85</v>
      </c>
    </row>
    <row r="304" spans="1:2" x14ac:dyDescent="0.2">
      <c r="A304" s="1" t="s">
        <v>397</v>
      </c>
      <c r="B304" s="1" t="s">
        <v>324</v>
      </c>
    </row>
    <row r="305" spans="1:2" x14ac:dyDescent="0.2">
      <c r="A305" s="1" t="s">
        <v>398</v>
      </c>
      <c r="B305" s="1" t="s">
        <v>119</v>
      </c>
    </row>
    <row r="306" spans="1:2" x14ac:dyDescent="0.2">
      <c r="A306" s="1" t="s">
        <v>399</v>
      </c>
      <c r="B306" s="1" t="s">
        <v>79</v>
      </c>
    </row>
    <row r="307" spans="1:2" x14ac:dyDescent="0.2">
      <c r="A307" s="1" t="s">
        <v>400</v>
      </c>
      <c r="B307" s="1" t="s">
        <v>79</v>
      </c>
    </row>
    <row r="308" spans="1:2" x14ac:dyDescent="0.2">
      <c r="A308" s="1" t="s">
        <v>401</v>
      </c>
      <c r="B308" s="1" t="s">
        <v>79</v>
      </c>
    </row>
    <row r="309" spans="1:2" x14ac:dyDescent="0.2">
      <c r="A309" s="1" t="s">
        <v>402</v>
      </c>
      <c r="B309" s="1" t="s">
        <v>177</v>
      </c>
    </row>
    <row r="310" spans="1:2" x14ac:dyDescent="0.2">
      <c r="A310" s="1" t="s">
        <v>403</v>
      </c>
      <c r="B310" s="1" t="s">
        <v>79</v>
      </c>
    </row>
    <row r="311" spans="1:2" x14ac:dyDescent="0.2">
      <c r="A311" s="1" t="s">
        <v>404</v>
      </c>
      <c r="B311" s="1" t="s">
        <v>85</v>
      </c>
    </row>
    <row r="312" spans="1:2" x14ac:dyDescent="0.2">
      <c r="A312" s="1" t="s">
        <v>405</v>
      </c>
      <c r="B312" s="1" t="s">
        <v>110</v>
      </c>
    </row>
    <row r="313" spans="1:2" x14ac:dyDescent="0.2">
      <c r="A313" s="1" t="s">
        <v>406</v>
      </c>
      <c r="B313" s="1" t="s">
        <v>110</v>
      </c>
    </row>
    <row r="314" spans="1:2" x14ac:dyDescent="0.2">
      <c r="A314" s="1" t="s">
        <v>407</v>
      </c>
      <c r="B314" s="1" t="s">
        <v>85</v>
      </c>
    </row>
    <row r="315" spans="1:2" x14ac:dyDescent="0.2">
      <c r="A315" s="1" t="s">
        <v>408</v>
      </c>
      <c r="B315" s="1" t="s">
        <v>91</v>
      </c>
    </row>
    <row r="316" spans="1:2" x14ac:dyDescent="0.2">
      <c r="A316" s="1" t="s">
        <v>409</v>
      </c>
      <c r="B316" s="1" t="s">
        <v>156</v>
      </c>
    </row>
    <row r="317" spans="1:2" x14ac:dyDescent="0.2">
      <c r="A317" s="1" t="s">
        <v>410</v>
      </c>
      <c r="B317" s="1" t="s">
        <v>79</v>
      </c>
    </row>
    <row r="318" spans="1:2" x14ac:dyDescent="0.2">
      <c r="A318" s="1" t="s">
        <v>411</v>
      </c>
      <c r="B318" s="1" t="s">
        <v>79</v>
      </c>
    </row>
    <row r="319" spans="1:2" x14ac:dyDescent="0.2">
      <c r="A319" s="1" t="s">
        <v>412</v>
      </c>
      <c r="B319" s="1" t="s">
        <v>79</v>
      </c>
    </row>
    <row r="320" spans="1:2" x14ac:dyDescent="0.2">
      <c r="A320" s="1" t="s">
        <v>413</v>
      </c>
      <c r="B320" s="1" t="s">
        <v>117</v>
      </c>
    </row>
    <row r="321" spans="1:2" x14ac:dyDescent="0.2">
      <c r="A321" s="1" t="s">
        <v>414</v>
      </c>
      <c r="B321" s="1" t="s">
        <v>119</v>
      </c>
    </row>
    <row r="322" spans="1:2" x14ac:dyDescent="0.2">
      <c r="A322" s="1" t="s">
        <v>415</v>
      </c>
      <c r="B322" s="1" t="s">
        <v>87</v>
      </c>
    </row>
    <row r="323" spans="1:2" x14ac:dyDescent="0.2">
      <c r="A323" s="1" t="s">
        <v>416</v>
      </c>
      <c r="B323" s="1" t="s">
        <v>117</v>
      </c>
    </row>
    <row r="324" spans="1:2" x14ac:dyDescent="0.2">
      <c r="A324" s="1" t="s">
        <v>417</v>
      </c>
      <c r="B324" s="1" t="s">
        <v>119</v>
      </c>
    </row>
    <row r="325" spans="1:2" x14ac:dyDescent="0.2">
      <c r="A325" s="1" t="s">
        <v>418</v>
      </c>
      <c r="B325" s="1" t="s">
        <v>85</v>
      </c>
    </row>
    <row r="326" spans="1:2" x14ac:dyDescent="0.2">
      <c r="A326" s="1" t="s">
        <v>419</v>
      </c>
      <c r="B326" s="1" t="s">
        <v>87</v>
      </c>
    </row>
    <row r="327" spans="1:2" x14ac:dyDescent="0.2">
      <c r="A327" s="1" t="s">
        <v>420</v>
      </c>
      <c r="B327" s="1" t="s">
        <v>177</v>
      </c>
    </row>
    <row r="328" spans="1:2" x14ac:dyDescent="0.2">
      <c r="A328" s="1" t="s">
        <v>421</v>
      </c>
      <c r="B328" s="1" t="s">
        <v>99</v>
      </c>
    </row>
    <row r="329" spans="1:2" x14ac:dyDescent="0.2">
      <c r="A329" s="1" t="s">
        <v>422</v>
      </c>
      <c r="B329" s="1" t="s">
        <v>79</v>
      </c>
    </row>
    <row r="330" spans="1:2" x14ac:dyDescent="0.2">
      <c r="A330" s="1" t="s">
        <v>423</v>
      </c>
      <c r="B330" s="1" t="s">
        <v>110</v>
      </c>
    </row>
    <row r="331" spans="1:2" x14ac:dyDescent="0.2">
      <c r="A331" s="1" t="s">
        <v>424</v>
      </c>
      <c r="B331" s="1" t="s">
        <v>110</v>
      </c>
    </row>
    <row r="332" spans="1:2" x14ac:dyDescent="0.2">
      <c r="A332" s="1" t="s">
        <v>425</v>
      </c>
      <c r="B332" s="1" t="s">
        <v>162</v>
      </c>
    </row>
    <row r="333" spans="1:2" x14ac:dyDescent="0.2">
      <c r="A333" s="1" t="s">
        <v>426</v>
      </c>
      <c r="B333" s="1" t="s">
        <v>91</v>
      </c>
    </row>
    <row r="334" spans="1:2" x14ac:dyDescent="0.2">
      <c r="A334" s="1" t="s">
        <v>427</v>
      </c>
      <c r="B334" s="1" t="s">
        <v>91</v>
      </c>
    </row>
    <row r="335" spans="1:2" x14ac:dyDescent="0.2">
      <c r="A335" s="1" t="s">
        <v>428</v>
      </c>
      <c r="B335" s="1" t="s">
        <v>91</v>
      </c>
    </row>
    <row r="336" spans="1:2" x14ac:dyDescent="0.2">
      <c r="A336" s="1" t="s">
        <v>429</v>
      </c>
      <c r="B336" s="1" t="s">
        <v>79</v>
      </c>
    </row>
    <row r="337" spans="1:2" x14ac:dyDescent="0.2">
      <c r="A337" s="1" t="s">
        <v>430</v>
      </c>
      <c r="B337" s="1" t="s">
        <v>117</v>
      </c>
    </row>
    <row r="338" spans="1:2" x14ac:dyDescent="0.2">
      <c r="A338" s="1" t="s">
        <v>431</v>
      </c>
      <c r="B338" s="1" t="s">
        <v>79</v>
      </c>
    </row>
    <row r="339" spans="1:2" x14ac:dyDescent="0.2">
      <c r="A339" s="1" t="s">
        <v>432</v>
      </c>
      <c r="B339" s="1" t="s">
        <v>91</v>
      </c>
    </row>
    <row r="340" spans="1:2" x14ac:dyDescent="0.2">
      <c r="A340" s="1" t="s">
        <v>433</v>
      </c>
      <c r="B340" s="1" t="s">
        <v>85</v>
      </c>
    </row>
    <row r="341" spans="1:2" x14ac:dyDescent="0.2">
      <c r="A341" s="1" t="s">
        <v>434</v>
      </c>
      <c r="B341" s="1" t="s">
        <v>79</v>
      </c>
    </row>
    <row r="342" spans="1:2" x14ac:dyDescent="0.2">
      <c r="A342" s="1" t="s">
        <v>435</v>
      </c>
      <c r="B342" s="1" t="s">
        <v>79</v>
      </c>
    </row>
    <row r="343" spans="1:2" x14ac:dyDescent="0.2">
      <c r="A343" s="1" t="s">
        <v>436</v>
      </c>
      <c r="B343" s="1" t="s">
        <v>79</v>
      </c>
    </row>
    <row r="344" spans="1:2" x14ac:dyDescent="0.2">
      <c r="A344" s="1" t="s">
        <v>437</v>
      </c>
      <c r="B344" s="1" t="s">
        <v>79</v>
      </c>
    </row>
    <row r="345" spans="1:2" x14ac:dyDescent="0.2">
      <c r="A345" s="1" t="s">
        <v>437</v>
      </c>
      <c r="B345" s="1" t="s">
        <v>79</v>
      </c>
    </row>
    <row r="346" spans="1:2" x14ac:dyDescent="0.2">
      <c r="A346" s="1" t="s">
        <v>438</v>
      </c>
      <c r="B346" s="1" t="s">
        <v>110</v>
      </c>
    </row>
    <row r="347" spans="1:2" x14ac:dyDescent="0.2">
      <c r="A347" s="1" t="s">
        <v>439</v>
      </c>
      <c r="B347" s="1" t="s">
        <v>110</v>
      </c>
    </row>
    <row r="348" spans="1:2" x14ac:dyDescent="0.2">
      <c r="A348" s="1" t="s">
        <v>440</v>
      </c>
      <c r="B348" s="1" t="s">
        <v>79</v>
      </c>
    </row>
    <row r="349" spans="1:2" x14ac:dyDescent="0.2">
      <c r="A349" s="1" t="s">
        <v>441</v>
      </c>
      <c r="B349" s="1" t="s">
        <v>85</v>
      </c>
    </row>
    <row r="350" spans="1:2" x14ac:dyDescent="0.2">
      <c r="A350" s="1" t="s">
        <v>442</v>
      </c>
      <c r="B350" s="1" t="s">
        <v>110</v>
      </c>
    </row>
    <row r="351" spans="1:2" x14ac:dyDescent="0.2">
      <c r="A351" s="1" t="s">
        <v>443</v>
      </c>
      <c r="B351" s="1" t="s">
        <v>85</v>
      </c>
    </row>
    <row r="352" spans="1:2" x14ac:dyDescent="0.2">
      <c r="A352" s="1" t="s">
        <v>444</v>
      </c>
      <c r="B352" s="1" t="s">
        <v>110</v>
      </c>
    </row>
    <row r="353" spans="1:2" x14ac:dyDescent="0.2">
      <c r="A353" s="1" t="s">
        <v>445</v>
      </c>
      <c r="B353" s="1" t="s">
        <v>156</v>
      </c>
    </row>
    <row r="354" spans="1:2" x14ac:dyDescent="0.2">
      <c r="A354" s="1" t="s">
        <v>446</v>
      </c>
      <c r="B354" s="1" t="s">
        <v>156</v>
      </c>
    </row>
    <row r="355" spans="1:2" x14ac:dyDescent="0.2">
      <c r="A355" s="1" t="s">
        <v>447</v>
      </c>
      <c r="B355" s="1" t="s">
        <v>300</v>
      </c>
    </row>
    <row r="356" spans="1:2" x14ac:dyDescent="0.2">
      <c r="A356" s="1" t="s">
        <v>448</v>
      </c>
      <c r="B356" s="1" t="s">
        <v>87</v>
      </c>
    </row>
    <row r="357" spans="1:2" x14ac:dyDescent="0.2">
      <c r="A357" s="1" t="s">
        <v>449</v>
      </c>
      <c r="B357" s="1" t="s">
        <v>156</v>
      </c>
    </row>
    <row r="358" spans="1:2" x14ac:dyDescent="0.2">
      <c r="A358" s="1" t="s">
        <v>450</v>
      </c>
      <c r="B358" s="1" t="s">
        <v>156</v>
      </c>
    </row>
    <row r="359" spans="1:2" x14ac:dyDescent="0.2">
      <c r="A359" s="1" t="s">
        <v>451</v>
      </c>
      <c r="B359" s="1" t="s">
        <v>79</v>
      </c>
    </row>
    <row r="360" spans="1:2" x14ac:dyDescent="0.2">
      <c r="A360" s="1" t="s">
        <v>452</v>
      </c>
      <c r="B360" s="1" t="s">
        <v>119</v>
      </c>
    </row>
    <row r="361" spans="1:2" x14ac:dyDescent="0.2">
      <c r="A361" s="1" t="s">
        <v>453</v>
      </c>
      <c r="B361" s="1" t="s">
        <v>156</v>
      </c>
    </row>
    <row r="362" spans="1:2" x14ac:dyDescent="0.2">
      <c r="A362" s="1" t="s">
        <v>454</v>
      </c>
      <c r="B362" s="1" t="s">
        <v>156</v>
      </c>
    </row>
    <row r="363" spans="1:2" x14ac:dyDescent="0.2">
      <c r="A363" s="1" t="s">
        <v>455</v>
      </c>
      <c r="B363" s="1" t="s">
        <v>156</v>
      </c>
    </row>
    <row r="364" spans="1:2" x14ac:dyDescent="0.2">
      <c r="A364" s="1" t="s">
        <v>456</v>
      </c>
      <c r="B364" s="1" t="s">
        <v>91</v>
      </c>
    </row>
    <row r="365" spans="1:2" x14ac:dyDescent="0.2">
      <c r="A365" s="1" t="s">
        <v>457</v>
      </c>
      <c r="B365" s="1" t="s">
        <v>170</v>
      </c>
    </row>
    <row r="366" spans="1:2" x14ac:dyDescent="0.2">
      <c r="A366" s="1" t="s">
        <v>458</v>
      </c>
      <c r="B366" s="1" t="s">
        <v>162</v>
      </c>
    </row>
    <row r="367" spans="1:2" x14ac:dyDescent="0.2">
      <c r="A367" s="1" t="s">
        <v>459</v>
      </c>
      <c r="B367" s="1" t="s">
        <v>162</v>
      </c>
    </row>
    <row r="368" spans="1:2" x14ac:dyDescent="0.2">
      <c r="A368" s="1" t="s">
        <v>460</v>
      </c>
      <c r="B368" s="1" t="s">
        <v>87</v>
      </c>
    </row>
    <row r="369" spans="1:2" x14ac:dyDescent="0.2">
      <c r="A369" s="1" t="s">
        <v>461</v>
      </c>
      <c r="B369" s="1" t="s">
        <v>121</v>
      </c>
    </row>
    <row r="370" spans="1:2" x14ac:dyDescent="0.2">
      <c r="A370" s="1" t="s">
        <v>462</v>
      </c>
      <c r="B370" s="1" t="s">
        <v>324</v>
      </c>
    </row>
    <row r="371" spans="1:2" x14ac:dyDescent="0.2">
      <c r="A371" s="1" t="s">
        <v>463</v>
      </c>
      <c r="B371" s="1" t="s">
        <v>99</v>
      </c>
    </row>
    <row r="372" spans="1:2" x14ac:dyDescent="0.2">
      <c r="A372" s="1" t="s">
        <v>464</v>
      </c>
      <c r="B372" s="1" t="s">
        <v>79</v>
      </c>
    </row>
    <row r="373" spans="1:2" x14ac:dyDescent="0.2">
      <c r="A373" s="1" t="s">
        <v>465</v>
      </c>
      <c r="B373" s="1" t="s">
        <v>156</v>
      </c>
    </row>
    <row r="374" spans="1:2" x14ac:dyDescent="0.2">
      <c r="A374" s="1" t="s">
        <v>466</v>
      </c>
      <c r="B374" s="1" t="s">
        <v>119</v>
      </c>
    </row>
    <row r="375" spans="1:2" x14ac:dyDescent="0.2">
      <c r="A375" s="1" t="s">
        <v>467</v>
      </c>
      <c r="B375" s="1" t="s">
        <v>79</v>
      </c>
    </row>
    <row r="376" spans="1:2" x14ac:dyDescent="0.2">
      <c r="A376" s="1" t="s">
        <v>468</v>
      </c>
      <c r="B376" s="1" t="s">
        <v>85</v>
      </c>
    </row>
    <row r="377" spans="1:2" x14ac:dyDescent="0.2">
      <c r="A377" s="1" t="s">
        <v>469</v>
      </c>
      <c r="B377" s="1" t="s">
        <v>79</v>
      </c>
    </row>
    <row r="378" spans="1:2" x14ac:dyDescent="0.2">
      <c r="A378" s="1" t="s">
        <v>470</v>
      </c>
      <c r="B378" s="1" t="s">
        <v>87</v>
      </c>
    </row>
    <row r="379" spans="1:2" x14ac:dyDescent="0.2">
      <c r="A379" s="1" t="s">
        <v>471</v>
      </c>
      <c r="B379" s="1" t="s">
        <v>156</v>
      </c>
    </row>
    <row r="380" spans="1:2" x14ac:dyDescent="0.2">
      <c r="A380" s="1" t="s">
        <v>472</v>
      </c>
      <c r="B380" s="1" t="s">
        <v>85</v>
      </c>
    </row>
    <row r="381" spans="1:2" x14ac:dyDescent="0.2">
      <c r="A381" s="1" t="s">
        <v>473</v>
      </c>
      <c r="B381" s="1" t="s">
        <v>119</v>
      </c>
    </row>
    <row r="382" spans="1:2" x14ac:dyDescent="0.2">
      <c r="A382" s="1" t="s">
        <v>474</v>
      </c>
      <c r="B382" s="1" t="s">
        <v>79</v>
      </c>
    </row>
    <row r="383" spans="1:2" x14ac:dyDescent="0.2">
      <c r="A383" s="1" t="s">
        <v>475</v>
      </c>
      <c r="B383" s="1" t="s">
        <v>99</v>
      </c>
    </row>
    <row r="384" spans="1:2" x14ac:dyDescent="0.2">
      <c r="A384" s="1" t="s">
        <v>476</v>
      </c>
      <c r="B384" s="1" t="s">
        <v>79</v>
      </c>
    </row>
    <row r="385" spans="1:2" x14ac:dyDescent="0.2">
      <c r="A385" s="1" t="s">
        <v>477</v>
      </c>
      <c r="B385" s="1" t="s">
        <v>85</v>
      </c>
    </row>
    <row r="386" spans="1:2" x14ac:dyDescent="0.2">
      <c r="A386" s="1" t="s">
        <v>478</v>
      </c>
      <c r="B386" s="1" t="s">
        <v>85</v>
      </c>
    </row>
    <row r="387" spans="1:2" x14ac:dyDescent="0.2">
      <c r="A387" s="1" t="s">
        <v>479</v>
      </c>
      <c r="B387" s="1" t="s">
        <v>119</v>
      </c>
    </row>
    <row r="388" spans="1:2" x14ac:dyDescent="0.2">
      <c r="A388" s="1" t="s">
        <v>480</v>
      </c>
      <c r="B388" s="1" t="s">
        <v>79</v>
      </c>
    </row>
    <row r="389" spans="1:2" x14ac:dyDescent="0.2">
      <c r="A389" s="1" t="s">
        <v>481</v>
      </c>
      <c r="B389" s="1" t="s">
        <v>79</v>
      </c>
    </row>
    <row r="390" spans="1:2" x14ac:dyDescent="0.2">
      <c r="A390" s="1" t="s">
        <v>482</v>
      </c>
      <c r="B390" s="1" t="s">
        <v>79</v>
      </c>
    </row>
    <row r="391" spans="1:2" x14ac:dyDescent="0.2">
      <c r="A391" s="1" t="s">
        <v>483</v>
      </c>
      <c r="B391" s="1" t="s">
        <v>156</v>
      </c>
    </row>
    <row r="392" spans="1:2" x14ac:dyDescent="0.2">
      <c r="A392" s="1" t="s">
        <v>484</v>
      </c>
      <c r="B392" s="1" t="s">
        <v>119</v>
      </c>
    </row>
    <row r="393" spans="1:2" x14ac:dyDescent="0.2">
      <c r="A393" s="1" t="s">
        <v>485</v>
      </c>
      <c r="B393" s="1" t="s">
        <v>87</v>
      </c>
    </row>
    <row r="394" spans="1:2" x14ac:dyDescent="0.2">
      <c r="A394" s="1" t="s">
        <v>486</v>
      </c>
      <c r="B394" s="1" t="s">
        <v>91</v>
      </c>
    </row>
    <row r="395" spans="1:2" x14ac:dyDescent="0.2">
      <c r="A395" s="1" t="s">
        <v>487</v>
      </c>
      <c r="B395" s="1" t="s">
        <v>85</v>
      </c>
    </row>
    <row r="396" spans="1:2" x14ac:dyDescent="0.2">
      <c r="A396" s="1" t="s">
        <v>488</v>
      </c>
      <c r="B396" s="1" t="s">
        <v>85</v>
      </c>
    </row>
    <row r="397" spans="1:2" x14ac:dyDescent="0.2">
      <c r="A397" s="1" t="s">
        <v>489</v>
      </c>
      <c r="B397" s="1" t="s">
        <v>395</v>
      </c>
    </row>
    <row r="398" spans="1:2" x14ac:dyDescent="0.2">
      <c r="A398" s="1" t="s">
        <v>490</v>
      </c>
      <c r="B398" s="1" t="s">
        <v>170</v>
      </c>
    </row>
    <row r="399" spans="1:2" x14ac:dyDescent="0.2">
      <c r="A399" s="1" t="s">
        <v>491</v>
      </c>
      <c r="B399" s="1" t="s">
        <v>170</v>
      </c>
    </row>
    <row r="400" spans="1:2" x14ac:dyDescent="0.2">
      <c r="A400" s="1" t="s">
        <v>492</v>
      </c>
      <c r="B400" s="1" t="s">
        <v>170</v>
      </c>
    </row>
    <row r="401" spans="1:2" x14ac:dyDescent="0.2">
      <c r="A401" s="1" t="s">
        <v>493</v>
      </c>
      <c r="B401" s="1" t="s">
        <v>170</v>
      </c>
    </row>
    <row r="402" spans="1:2" x14ac:dyDescent="0.2">
      <c r="A402" s="1" t="s">
        <v>494</v>
      </c>
      <c r="B402" s="1" t="s">
        <v>85</v>
      </c>
    </row>
    <row r="403" spans="1:2" x14ac:dyDescent="0.2">
      <c r="A403" s="1" t="s">
        <v>495</v>
      </c>
      <c r="B403" s="1" t="s">
        <v>85</v>
      </c>
    </row>
    <row r="404" spans="1:2" x14ac:dyDescent="0.2">
      <c r="A404" s="1" t="s">
        <v>496</v>
      </c>
      <c r="B404" s="1" t="s">
        <v>85</v>
      </c>
    </row>
    <row r="405" spans="1:2" x14ac:dyDescent="0.2">
      <c r="A405" s="1" t="s">
        <v>496</v>
      </c>
      <c r="B405" s="1" t="s">
        <v>85</v>
      </c>
    </row>
    <row r="406" spans="1:2" x14ac:dyDescent="0.2">
      <c r="A406" s="1" t="s">
        <v>497</v>
      </c>
      <c r="B406" s="1" t="s">
        <v>85</v>
      </c>
    </row>
    <row r="407" spans="1:2" x14ac:dyDescent="0.2">
      <c r="A407" s="1" t="s">
        <v>498</v>
      </c>
      <c r="B407" s="1" t="s">
        <v>119</v>
      </c>
    </row>
    <row r="408" spans="1:2" x14ac:dyDescent="0.2">
      <c r="A408" s="1" t="s">
        <v>499</v>
      </c>
      <c r="B408" s="1" t="s">
        <v>110</v>
      </c>
    </row>
    <row r="409" spans="1:2" x14ac:dyDescent="0.2">
      <c r="A409" s="1" t="s">
        <v>500</v>
      </c>
      <c r="B409" s="1" t="s">
        <v>119</v>
      </c>
    </row>
    <row r="410" spans="1:2" x14ac:dyDescent="0.2">
      <c r="A410" s="1" t="s">
        <v>501</v>
      </c>
      <c r="B410" s="1" t="s">
        <v>85</v>
      </c>
    </row>
    <row r="411" spans="1:2" x14ac:dyDescent="0.2">
      <c r="A411" s="1" t="s">
        <v>502</v>
      </c>
      <c r="B411" s="1" t="s">
        <v>85</v>
      </c>
    </row>
    <row r="412" spans="1:2" x14ac:dyDescent="0.2">
      <c r="A412" s="1" t="s">
        <v>503</v>
      </c>
      <c r="B412" s="1" t="s">
        <v>79</v>
      </c>
    </row>
    <row r="413" spans="1:2" x14ac:dyDescent="0.2">
      <c r="A413" s="1" t="s">
        <v>504</v>
      </c>
      <c r="B413" s="1" t="s">
        <v>110</v>
      </c>
    </row>
    <row r="414" spans="1:2" x14ac:dyDescent="0.2">
      <c r="A414" s="1" t="s">
        <v>505</v>
      </c>
      <c r="B414" s="1" t="s">
        <v>121</v>
      </c>
    </row>
    <row r="415" spans="1:2" x14ac:dyDescent="0.2">
      <c r="A415" s="1" t="s">
        <v>506</v>
      </c>
      <c r="B415" s="1" t="s">
        <v>119</v>
      </c>
    </row>
    <row r="416" spans="1:2" x14ac:dyDescent="0.2">
      <c r="A416" s="1" t="s">
        <v>507</v>
      </c>
      <c r="B416" s="1" t="s">
        <v>119</v>
      </c>
    </row>
    <row r="417" spans="1:2" x14ac:dyDescent="0.2">
      <c r="A417" s="1" t="s">
        <v>508</v>
      </c>
      <c r="B417" s="1" t="s">
        <v>85</v>
      </c>
    </row>
    <row r="418" spans="1:2" x14ac:dyDescent="0.2">
      <c r="A418" s="1" t="s">
        <v>509</v>
      </c>
      <c r="B418" s="1" t="s">
        <v>110</v>
      </c>
    </row>
    <row r="419" spans="1:2" x14ac:dyDescent="0.2">
      <c r="A419" s="1" t="s">
        <v>510</v>
      </c>
      <c r="B419" s="1" t="s">
        <v>79</v>
      </c>
    </row>
    <row r="420" spans="1:2" x14ac:dyDescent="0.2">
      <c r="A420" s="1" t="s">
        <v>511</v>
      </c>
      <c r="B420" s="1" t="s">
        <v>121</v>
      </c>
    </row>
    <row r="421" spans="1:2" x14ac:dyDescent="0.2">
      <c r="A421" s="1" t="s">
        <v>512</v>
      </c>
      <c r="B421" s="1" t="s">
        <v>121</v>
      </c>
    </row>
    <row r="422" spans="1:2" x14ac:dyDescent="0.2">
      <c r="A422" s="1" t="s">
        <v>513</v>
      </c>
      <c r="B422" s="1" t="s">
        <v>121</v>
      </c>
    </row>
    <row r="423" spans="1:2" x14ac:dyDescent="0.2">
      <c r="A423" s="1" t="s">
        <v>514</v>
      </c>
      <c r="B423" s="1" t="s">
        <v>91</v>
      </c>
    </row>
    <row r="424" spans="1:2" x14ac:dyDescent="0.2">
      <c r="A424" s="1" t="s">
        <v>515</v>
      </c>
      <c r="B424" s="1" t="s">
        <v>107</v>
      </c>
    </row>
    <row r="425" spans="1:2" x14ac:dyDescent="0.2">
      <c r="A425" s="1" t="s">
        <v>516</v>
      </c>
      <c r="B425" s="1" t="s">
        <v>170</v>
      </c>
    </row>
    <row r="426" spans="1:2" x14ac:dyDescent="0.2">
      <c r="A426" s="1" t="s">
        <v>517</v>
      </c>
      <c r="B426" s="1" t="s">
        <v>85</v>
      </c>
    </row>
    <row r="427" spans="1:2" x14ac:dyDescent="0.2">
      <c r="A427" s="1" t="s">
        <v>518</v>
      </c>
      <c r="B427" s="1" t="s">
        <v>119</v>
      </c>
    </row>
    <row r="428" spans="1:2" x14ac:dyDescent="0.2">
      <c r="A428" s="1" t="s">
        <v>519</v>
      </c>
      <c r="B428" s="1" t="s">
        <v>79</v>
      </c>
    </row>
    <row r="429" spans="1:2" x14ac:dyDescent="0.2">
      <c r="A429" s="1" t="s">
        <v>520</v>
      </c>
      <c r="B429" s="1" t="s">
        <v>79</v>
      </c>
    </row>
    <row r="430" spans="1:2" x14ac:dyDescent="0.2">
      <c r="A430" s="1" t="s">
        <v>521</v>
      </c>
      <c r="B430" s="1" t="s">
        <v>79</v>
      </c>
    </row>
    <row r="431" spans="1:2" x14ac:dyDescent="0.2">
      <c r="A431" s="1" t="s">
        <v>522</v>
      </c>
      <c r="B431" s="1" t="s">
        <v>85</v>
      </c>
    </row>
    <row r="432" spans="1:2" x14ac:dyDescent="0.2">
      <c r="A432" s="1" t="s">
        <v>523</v>
      </c>
      <c r="B432" s="1" t="s">
        <v>119</v>
      </c>
    </row>
    <row r="433" spans="1:2" x14ac:dyDescent="0.2">
      <c r="A433" s="1" t="s">
        <v>524</v>
      </c>
      <c r="B433" s="1" t="s">
        <v>85</v>
      </c>
    </row>
    <row r="434" spans="1:2" x14ac:dyDescent="0.2">
      <c r="A434" s="1" t="s">
        <v>525</v>
      </c>
      <c r="B434" s="1" t="s">
        <v>156</v>
      </c>
    </row>
    <row r="435" spans="1:2" x14ac:dyDescent="0.2">
      <c r="A435" s="1" t="s">
        <v>526</v>
      </c>
      <c r="B435" s="1" t="s">
        <v>91</v>
      </c>
    </row>
    <row r="436" spans="1:2" x14ac:dyDescent="0.2">
      <c r="A436" s="1" t="s">
        <v>527</v>
      </c>
      <c r="B436" s="1" t="s">
        <v>91</v>
      </c>
    </row>
    <row r="437" spans="1:2" x14ac:dyDescent="0.2">
      <c r="A437" s="1" t="s">
        <v>528</v>
      </c>
      <c r="B437" s="1" t="s">
        <v>91</v>
      </c>
    </row>
    <row r="438" spans="1:2" x14ac:dyDescent="0.2">
      <c r="A438" s="1" t="s">
        <v>529</v>
      </c>
      <c r="B438" s="1" t="s">
        <v>91</v>
      </c>
    </row>
    <row r="439" spans="1:2" x14ac:dyDescent="0.2">
      <c r="A439" s="1" t="s">
        <v>530</v>
      </c>
      <c r="B439" s="1" t="s">
        <v>117</v>
      </c>
    </row>
    <row r="440" spans="1:2" x14ac:dyDescent="0.2">
      <c r="A440" s="1" t="s">
        <v>531</v>
      </c>
      <c r="B440" s="1" t="s">
        <v>91</v>
      </c>
    </row>
    <row r="441" spans="1:2" x14ac:dyDescent="0.2">
      <c r="A441" s="1" t="s">
        <v>532</v>
      </c>
      <c r="B441" s="1" t="s">
        <v>85</v>
      </c>
    </row>
    <row r="442" spans="1:2" x14ac:dyDescent="0.2">
      <c r="A442" s="1" t="s">
        <v>533</v>
      </c>
      <c r="B442" s="1" t="s">
        <v>99</v>
      </c>
    </row>
    <row r="443" spans="1:2" x14ac:dyDescent="0.2">
      <c r="A443" s="1" t="s">
        <v>534</v>
      </c>
      <c r="B443" s="1" t="s">
        <v>79</v>
      </c>
    </row>
    <row r="444" spans="1:2" x14ac:dyDescent="0.2">
      <c r="A444" s="1" t="s">
        <v>535</v>
      </c>
      <c r="B444" s="1" t="s">
        <v>85</v>
      </c>
    </row>
    <row r="445" spans="1:2" x14ac:dyDescent="0.2">
      <c r="A445" s="1" t="s">
        <v>536</v>
      </c>
      <c r="B445" s="1" t="s">
        <v>85</v>
      </c>
    </row>
    <row r="446" spans="1:2" x14ac:dyDescent="0.2">
      <c r="A446" s="1" t="s">
        <v>537</v>
      </c>
      <c r="B446" s="1" t="s">
        <v>91</v>
      </c>
    </row>
    <row r="447" spans="1:2" x14ac:dyDescent="0.2">
      <c r="A447" s="1" t="s">
        <v>538</v>
      </c>
      <c r="B447" s="1" t="s">
        <v>85</v>
      </c>
    </row>
    <row r="448" spans="1:2" x14ac:dyDescent="0.2">
      <c r="A448" s="1" t="s">
        <v>539</v>
      </c>
      <c r="B448" s="1" t="s">
        <v>79</v>
      </c>
    </row>
    <row r="449" spans="1:2" x14ac:dyDescent="0.2">
      <c r="A449" s="1" t="s">
        <v>540</v>
      </c>
      <c r="B449" s="1" t="s">
        <v>79</v>
      </c>
    </row>
    <row r="450" spans="1:2" x14ac:dyDescent="0.2">
      <c r="A450" s="1" t="s">
        <v>541</v>
      </c>
      <c r="B450" s="1" t="s">
        <v>79</v>
      </c>
    </row>
    <row r="451" spans="1:2" x14ac:dyDescent="0.2">
      <c r="A451" s="1" t="s">
        <v>542</v>
      </c>
      <c r="B451" s="1" t="s">
        <v>110</v>
      </c>
    </row>
    <row r="452" spans="1:2" x14ac:dyDescent="0.2">
      <c r="A452" s="1" t="s">
        <v>543</v>
      </c>
      <c r="B452" s="1" t="s">
        <v>110</v>
      </c>
    </row>
    <row r="453" spans="1:2" x14ac:dyDescent="0.2">
      <c r="A453" s="1" t="s">
        <v>544</v>
      </c>
      <c r="B453" s="1" t="s">
        <v>79</v>
      </c>
    </row>
    <row r="454" spans="1:2" x14ac:dyDescent="0.2">
      <c r="A454" s="1" t="s">
        <v>545</v>
      </c>
      <c r="B454" s="1" t="s">
        <v>79</v>
      </c>
    </row>
    <row r="455" spans="1:2" x14ac:dyDescent="0.2">
      <c r="A455" s="1" t="s">
        <v>546</v>
      </c>
      <c r="B455" s="1" t="s">
        <v>79</v>
      </c>
    </row>
    <row r="456" spans="1:2" x14ac:dyDescent="0.2">
      <c r="A456" s="1" t="s">
        <v>547</v>
      </c>
      <c r="B456" s="1" t="s">
        <v>79</v>
      </c>
    </row>
    <row r="457" spans="1:2" x14ac:dyDescent="0.2">
      <c r="A457" s="1" t="s">
        <v>548</v>
      </c>
      <c r="B457" s="1" t="s">
        <v>79</v>
      </c>
    </row>
    <row r="458" spans="1:2" x14ac:dyDescent="0.2">
      <c r="A458" s="1" t="s">
        <v>549</v>
      </c>
      <c r="B458" s="1" t="s">
        <v>119</v>
      </c>
    </row>
    <row r="459" spans="1:2" x14ac:dyDescent="0.2">
      <c r="A459" s="1" t="s">
        <v>550</v>
      </c>
      <c r="B459" s="1" t="s">
        <v>85</v>
      </c>
    </row>
    <row r="460" spans="1:2" x14ac:dyDescent="0.2">
      <c r="A460" s="1" t="s">
        <v>551</v>
      </c>
      <c r="B460" s="1" t="s">
        <v>85</v>
      </c>
    </row>
    <row r="461" spans="1:2" x14ac:dyDescent="0.2">
      <c r="A461" s="1" t="s">
        <v>552</v>
      </c>
      <c r="B461" s="1" t="s">
        <v>79</v>
      </c>
    </row>
    <row r="462" spans="1:2" x14ac:dyDescent="0.2">
      <c r="A462" s="1" t="s">
        <v>553</v>
      </c>
      <c r="B462" s="1" t="s">
        <v>85</v>
      </c>
    </row>
    <row r="463" spans="1:2" x14ac:dyDescent="0.2">
      <c r="A463" s="1" t="s">
        <v>554</v>
      </c>
      <c r="B463" s="1" t="s">
        <v>119</v>
      </c>
    </row>
    <row r="464" spans="1:2" x14ac:dyDescent="0.2">
      <c r="A464" s="1" t="s">
        <v>555</v>
      </c>
      <c r="B464" s="1" t="s">
        <v>85</v>
      </c>
    </row>
    <row r="465" spans="1:2" x14ac:dyDescent="0.2">
      <c r="A465" s="1" t="s">
        <v>556</v>
      </c>
      <c r="B465" s="1" t="s">
        <v>85</v>
      </c>
    </row>
    <row r="466" spans="1:2" x14ac:dyDescent="0.2">
      <c r="A466" s="1" t="s">
        <v>557</v>
      </c>
      <c r="B466" s="1" t="s">
        <v>177</v>
      </c>
    </row>
    <row r="467" spans="1:2" x14ac:dyDescent="0.2">
      <c r="A467" s="1" t="s">
        <v>558</v>
      </c>
      <c r="B467" s="1" t="s">
        <v>177</v>
      </c>
    </row>
    <row r="468" spans="1:2" x14ac:dyDescent="0.2">
      <c r="A468" s="1" t="s">
        <v>559</v>
      </c>
      <c r="B468" s="1" t="s">
        <v>85</v>
      </c>
    </row>
    <row r="469" spans="1:2" x14ac:dyDescent="0.2">
      <c r="A469" s="1" t="s">
        <v>560</v>
      </c>
      <c r="B469" s="1" t="s">
        <v>110</v>
      </c>
    </row>
    <row r="470" spans="1:2" x14ac:dyDescent="0.2">
      <c r="A470" s="1" t="s">
        <v>561</v>
      </c>
      <c r="B470" s="1" t="s">
        <v>99</v>
      </c>
    </row>
    <row r="471" spans="1:2" x14ac:dyDescent="0.2">
      <c r="A471" s="1" t="s">
        <v>562</v>
      </c>
      <c r="B471" s="1" t="s">
        <v>373</v>
      </c>
    </row>
    <row r="472" spans="1:2" x14ac:dyDescent="0.2">
      <c r="A472" s="1" t="s">
        <v>563</v>
      </c>
      <c r="B472" s="1" t="s">
        <v>85</v>
      </c>
    </row>
    <row r="473" spans="1:2" x14ac:dyDescent="0.2">
      <c r="A473" s="1" t="s">
        <v>564</v>
      </c>
      <c r="B473" s="1" t="s">
        <v>85</v>
      </c>
    </row>
    <row r="474" spans="1:2" x14ac:dyDescent="0.2">
      <c r="A474" s="1" t="s">
        <v>565</v>
      </c>
      <c r="B474" s="1" t="s">
        <v>85</v>
      </c>
    </row>
    <row r="475" spans="1:2" x14ac:dyDescent="0.2">
      <c r="A475" s="1" t="s">
        <v>566</v>
      </c>
      <c r="B475" s="1" t="s">
        <v>567</v>
      </c>
    </row>
    <row r="476" spans="1:2" x14ac:dyDescent="0.2">
      <c r="A476" s="1" t="s">
        <v>568</v>
      </c>
      <c r="B476" s="1" t="s">
        <v>261</v>
      </c>
    </row>
    <row r="477" spans="1:2" x14ac:dyDescent="0.2">
      <c r="A477" s="1" t="s">
        <v>569</v>
      </c>
      <c r="B477" s="1" t="s">
        <v>85</v>
      </c>
    </row>
    <row r="478" spans="1:2" x14ac:dyDescent="0.2">
      <c r="A478" s="1" t="s">
        <v>570</v>
      </c>
      <c r="B478" s="1" t="s">
        <v>117</v>
      </c>
    </row>
    <row r="479" spans="1:2" x14ac:dyDescent="0.2">
      <c r="A479" s="1" t="s">
        <v>571</v>
      </c>
      <c r="B479" s="1" t="s">
        <v>119</v>
      </c>
    </row>
    <row r="480" spans="1:2" x14ac:dyDescent="0.2">
      <c r="A480" s="1" t="s">
        <v>572</v>
      </c>
      <c r="B480" s="1" t="s">
        <v>85</v>
      </c>
    </row>
    <row r="481" spans="1:2" x14ac:dyDescent="0.2">
      <c r="A481" s="1" t="s">
        <v>573</v>
      </c>
      <c r="B481" s="1" t="s">
        <v>85</v>
      </c>
    </row>
    <row r="482" spans="1:2" x14ac:dyDescent="0.2">
      <c r="A482" s="1" t="s">
        <v>574</v>
      </c>
      <c r="B482" s="1" t="s">
        <v>119</v>
      </c>
    </row>
    <row r="483" spans="1:2" x14ac:dyDescent="0.2">
      <c r="A483" s="1" t="s">
        <v>575</v>
      </c>
      <c r="B483" s="1" t="s">
        <v>79</v>
      </c>
    </row>
    <row r="484" spans="1:2" x14ac:dyDescent="0.2">
      <c r="A484" s="1" t="s">
        <v>576</v>
      </c>
      <c r="B484" s="1" t="s">
        <v>79</v>
      </c>
    </row>
    <row r="485" spans="1:2" x14ac:dyDescent="0.2">
      <c r="A485" s="1" t="s">
        <v>577</v>
      </c>
      <c r="B485" s="1" t="s">
        <v>79</v>
      </c>
    </row>
    <row r="486" spans="1:2" x14ac:dyDescent="0.2">
      <c r="A486" s="1" t="s">
        <v>578</v>
      </c>
      <c r="B486" s="1" t="s">
        <v>79</v>
      </c>
    </row>
    <row r="487" spans="1:2" x14ac:dyDescent="0.2">
      <c r="A487" s="1" t="s">
        <v>579</v>
      </c>
      <c r="B487" s="1" t="s">
        <v>85</v>
      </c>
    </row>
    <row r="488" spans="1:2" x14ac:dyDescent="0.2">
      <c r="A488" s="1" t="s">
        <v>580</v>
      </c>
      <c r="B488" s="1" t="s">
        <v>85</v>
      </c>
    </row>
    <row r="489" spans="1:2" x14ac:dyDescent="0.2">
      <c r="A489" s="1" t="s">
        <v>581</v>
      </c>
      <c r="B489" s="1" t="s">
        <v>156</v>
      </c>
    </row>
    <row r="490" spans="1:2" x14ac:dyDescent="0.2">
      <c r="A490" s="1" t="s">
        <v>582</v>
      </c>
      <c r="B490" s="1" t="s">
        <v>156</v>
      </c>
    </row>
    <row r="491" spans="1:2" x14ac:dyDescent="0.2">
      <c r="A491" s="1" t="s">
        <v>583</v>
      </c>
      <c r="B491" s="1" t="s">
        <v>87</v>
      </c>
    </row>
    <row r="492" spans="1:2" x14ac:dyDescent="0.2">
      <c r="A492" s="1" t="s">
        <v>584</v>
      </c>
      <c r="B492" s="1" t="s">
        <v>85</v>
      </c>
    </row>
    <row r="493" spans="1:2" x14ac:dyDescent="0.2">
      <c r="A493" s="1" t="s">
        <v>585</v>
      </c>
      <c r="B493" s="1" t="s">
        <v>85</v>
      </c>
    </row>
    <row r="494" spans="1:2" x14ac:dyDescent="0.2">
      <c r="A494" s="1" t="s">
        <v>586</v>
      </c>
      <c r="B494" s="1" t="s">
        <v>85</v>
      </c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Header>&amp;CDan or Ha</oddHead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topLeftCell="A9" zoomScaleNormal="100" zoomScaleSheetLayoutView="100" workbookViewId="0">
      <selection activeCell="B18" sqref="B18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Cigna Health and Life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2019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1007.4996067044596</v>
      </c>
      <c r="C13" s="29">
        <f>B13/$B$15</f>
        <v>1.90453611853395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529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Header>&amp;CMike Kaplans replacement, Ha and Dan</oddHead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Cigna Health and Life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2019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587</v>
      </c>
      <c r="B18" s="47" t="s">
        <v>32</v>
      </c>
      <c r="C18" s="85" t="s">
        <v>33</v>
      </c>
      <c r="D18" s="47" t="s">
        <v>33</v>
      </c>
      <c r="E18" s="66" t="s">
        <v>32</v>
      </c>
    </row>
    <row r="19" spans="1:5" ht="15.75" x14ac:dyDescent="0.2">
      <c r="A19" s="64" t="s">
        <v>588</v>
      </c>
      <c r="B19" s="47" t="s">
        <v>33</v>
      </c>
      <c r="C19" s="85" t="s">
        <v>32</v>
      </c>
      <c r="D19" s="47" t="s">
        <v>32</v>
      </c>
      <c r="E19" s="66" t="s">
        <v>33</v>
      </c>
    </row>
    <row r="20" spans="1:5" ht="15.75" x14ac:dyDescent="0.2">
      <c r="A20" s="64" t="s">
        <v>589</v>
      </c>
      <c r="B20" s="47" t="s">
        <v>33</v>
      </c>
      <c r="C20" s="85" t="s">
        <v>32</v>
      </c>
      <c r="D20" s="47" t="s">
        <v>32</v>
      </c>
      <c r="E20" s="66" t="s">
        <v>33</v>
      </c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Header>&amp;CKaren Farver</oddHead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2019-12-16T20:51:09Z</dcterms:modified>
</cp:coreProperties>
</file>