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fileSharing readOnlyRecommended="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emium Surveys &amp; Website Reporting\CRS\CRS2022_DVProduct\1Product\Closeout\Complaint Study\Composites\2 Web Report Development\ADA Compliant\"/>
    </mc:Choice>
  </mc:AlternateContent>
  <xr:revisionPtr revIDLastSave="0" documentId="13_ncr:1_{29213454-372C-4E55-8802-0B21BCCF22C0}" xr6:coauthVersionLast="36" xr6:coauthVersionMax="36" xr10:uidLastSave="{00000000-0000-0000-0000-000000000000}"/>
  <workbookProtection workbookAlgorithmName="SHA-512" workbookHashValue="en6aFk2/5cWakeFcLON/dpSCgPa+yWMZeWohmqZERjBYNGpiWneHqMc36LF7Jou9yR1KjAcZVwci/veVnf1Mdg==" workbookSaltValue="qrsPpVvzEDcsnl5bmh/Aqw==" workbookSpinCount="100000" lockStructure="1"/>
  <bookViews>
    <workbookView xWindow="0" yWindow="0" windowWidth="20490" windowHeight="6945" tabRatio="838" xr2:uid="{00000000-000D-0000-FFFF-FFFF00000000}"/>
  </bookViews>
  <sheets>
    <sheet name="AUTO22" sheetId="77" r:id="rId1"/>
  </sheets>
  <definedNames>
    <definedName name="_xlnm.Print_Area" localSheetId="0">AUTO22!$A$1:$I$57</definedName>
  </definedNames>
  <calcPr calcId="191029"/>
</workbook>
</file>

<file path=xl/calcChain.xml><?xml version="1.0" encoding="utf-8"?>
<calcChain xmlns="http://schemas.openxmlformats.org/spreadsheetml/2006/main">
  <c r="A3" i="77" l="1"/>
  <c r="D5" i="77"/>
  <c r="E5" i="77" s="1"/>
  <c r="H5" i="77" s="1"/>
  <c r="G5" i="77" l="1"/>
  <c r="F5" i="77"/>
  <c r="I5" i="77" s="1"/>
</calcChain>
</file>

<file path=xl/sharedStrings.xml><?xml version="1.0" encoding="utf-8"?>
<sst xmlns="http://schemas.openxmlformats.org/spreadsheetml/2006/main" count="65" uniqueCount="65">
  <si>
    <t xml:space="preserve">Note: Complaint Ratio is based on the number of Justified Complaints to 100,000 Earned Exposures. </t>
  </si>
  <si>
    <t>Exposures include motorcycles and motor homes.</t>
  </si>
  <si>
    <t>Garrison Prop &amp; Cas Ins Co</t>
  </si>
  <si>
    <t>Progressive Direct Ins Co</t>
  </si>
  <si>
    <t>Interins Exch Of The Automobile Club</t>
  </si>
  <si>
    <t>Allstate Northbrook Ind Co</t>
  </si>
  <si>
    <t>Farmers Specialty Ins Co</t>
  </si>
  <si>
    <t>Mercury Ins Co</t>
  </si>
  <si>
    <t>Farmers Ins Exch</t>
  </si>
  <si>
    <t>Mid Century Ins Co</t>
  </si>
  <si>
    <t>USAA Gen Ind Co</t>
  </si>
  <si>
    <t>CSAA Ins Exch</t>
  </si>
  <si>
    <t>Wawanesa Gen Ins Co</t>
  </si>
  <si>
    <t>California Automobile Ins Co</t>
  </si>
  <si>
    <t>United Serv Automobile Assn</t>
  </si>
  <si>
    <t>Progressive West Ins Co</t>
  </si>
  <si>
    <t>21st Century Ins Co</t>
  </si>
  <si>
    <t>United Financial Cas Co</t>
  </si>
  <si>
    <t>State Farm Mut Auto Ins Co</t>
  </si>
  <si>
    <t>USAA Cas Ins Co</t>
  </si>
  <si>
    <t>California Cas Ind Exch</t>
  </si>
  <si>
    <t>Viking Ins Co Of WI</t>
  </si>
  <si>
    <t>Government Employees Ins Co</t>
  </si>
  <si>
    <t>Esurance Prop &amp; Cas Ins Co</t>
  </si>
  <si>
    <t>Liberty Mut Fire Ins Co</t>
  </si>
  <si>
    <t>Geico Gen Ins Co</t>
  </si>
  <si>
    <t>Geico Ind Co</t>
  </si>
  <si>
    <t>Financial Ind Co</t>
  </si>
  <si>
    <t>Coast Natl Ins Co</t>
  </si>
  <si>
    <t>Safeco Ins Co Of Amer</t>
  </si>
  <si>
    <t>Progressive Select Ins Co</t>
  </si>
  <si>
    <t>Infinity Ins Co</t>
  </si>
  <si>
    <t>Nationwide Ins Co Of Amer</t>
  </si>
  <si>
    <t>Hartford Underwriters Ins Co</t>
  </si>
  <si>
    <t>Geico Cas Co</t>
  </si>
  <si>
    <t>Allstate Ins Co</t>
  </si>
  <si>
    <t>Loya Cas Ins Co</t>
  </si>
  <si>
    <t>Alliance United Ins Co</t>
  </si>
  <si>
    <t>Integon Natl Ins Co</t>
  </si>
  <si>
    <t>Amica Mut Ins Co</t>
  </si>
  <si>
    <t>Foremost Ins Co Grand Rapids MI</t>
  </si>
  <si>
    <t>Travelers Commercial Ins Co</t>
  </si>
  <si>
    <t>Kemper Independence Ins Co</t>
  </si>
  <si>
    <t>Anchor Gen Ins Co</t>
  </si>
  <si>
    <t>Permanent Gen Assur Corp</t>
  </si>
  <si>
    <t>National Gen Premier Ins Co</t>
  </si>
  <si>
    <t>50 Large Automobile Insurers Licensed To Conduct Business In California</t>
  </si>
  <si>
    <t>Aspire Gen Ins Co</t>
  </si>
  <si>
    <t>Metromile Ins Co</t>
  </si>
  <si>
    <t>American Family Connect Prop &amp; Cas Ins</t>
  </si>
  <si>
    <t>California Consumer Complaint Study - 2022</t>
  </si>
  <si>
    <t>Farmers Direct Prop &amp; Cas Ins Co</t>
  </si>
  <si>
    <t>Integon Preferred Ins Co</t>
  </si>
  <si>
    <t>State Natl Ins Co Inc</t>
  </si>
  <si>
    <t>Company</t>
  </si>
  <si>
    <t>Rank</t>
  </si>
  <si>
    <t>Name</t>
  </si>
  <si>
    <t>Exposure
Count</t>
  </si>
  <si>
    <t>2021
Approx.</t>
  </si>
  <si>
    <t xml:space="preserve">Justified </t>
  </si>
  <si>
    <t xml:space="preserve">Complaint </t>
  </si>
  <si>
    <t>Ratio</t>
  </si>
  <si>
    <t xml:space="preserve">Number </t>
  </si>
  <si>
    <t xml:space="preserve">of Justified </t>
  </si>
  <si>
    <t>Complaints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</si>
</sst>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name val="MS Sans Serif"/>
    </font>
    <font>
      <sz val="10"/>
      <name val="MS Sans Serif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/>
  </cellStyleXfs>
  <cellXfs count="2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7" fillId="0" borderId="1" xfId="3" applyFont="1" applyFill="1" applyBorder="1" applyAlignment="1">
      <alignment horizont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4" fillId="0" borderId="1" xfId="2" applyBorder="1" applyAlignment="1">
      <alignment horizontal="left" vertical="top"/>
    </xf>
    <xf numFmtId="0" fontId="2" fillId="0" borderId="0" xfId="3" applyFont="1" applyFill="1" applyAlignment="1"/>
    <xf numFmtId="0" fontId="7" fillId="0" borderId="0" xfId="3" applyFont="1" applyAlignment="1"/>
    <xf numFmtId="0" fontId="7" fillId="0" borderId="2" xfId="3" applyFont="1" applyFill="1" applyBorder="1" applyAlignment="1">
      <alignment horizontal="center" wrapText="1"/>
    </xf>
    <xf numFmtId="0" fontId="7" fillId="0" borderId="3" xfId="3" applyFont="1" applyFill="1" applyBorder="1" applyAlignment="1">
      <alignment horizontal="center" wrapText="1"/>
    </xf>
    <xf numFmtId="0" fontId="8" fillId="0" borderId="4" xfId="3" applyFont="1" applyFill="1" applyBorder="1" applyAlignment="1">
      <alignment horizontal="center" wrapText="1"/>
    </xf>
    <xf numFmtId="0" fontId="7" fillId="0" borderId="5" xfId="3" applyFont="1" applyFill="1" applyBorder="1" applyAlignment="1">
      <alignment horizontal="center" vertical="top" wrapText="1"/>
    </xf>
    <xf numFmtId="0" fontId="7" fillId="0" borderId="6" xfId="3" applyFont="1" applyFill="1" applyBorder="1" applyAlignment="1">
      <alignment horizontal="center" vertical="top" wrapText="1"/>
    </xf>
    <xf numFmtId="0" fontId="8" fillId="0" borderId="7" xfId="3" applyFont="1" applyFill="1" applyBorder="1" applyAlignment="1">
      <alignment horizontal="center" vertical="top" wrapText="1"/>
    </xf>
    <xf numFmtId="0" fontId="8" fillId="0" borderId="8" xfId="3" applyFont="1" applyFill="1" applyBorder="1" applyAlignment="1">
      <alignment horizontal="right" wrapText="1"/>
    </xf>
    <xf numFmtId="0" fontId="8" fillId="0" borderId="9" xfId="3" applyFont="1" applyFill="1" applyBorder="1" applyAlignment="1">
      <alignment horizontal="center" wrapText="1"/>
    </xf>
    <xf numFmtId="0" fontId="8" fillId="0" borderId="9" xfId="3" applyFont="1" applyFill="1" applyBorder="1" applyAlignment="1">
      <alignment horizontal="left" wrapText="1"/>
    </xf>
    <xf numFmtId="0" fontId="8" fillId="0" borderId="10" xfId="3" applyFont="1" applyFill="1" applyBorder="1" applyAlignment="1">
      <alignment horizontal="left" wrapText="1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_crs01_composite-working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eractive.web.insurance.ca.gov/companyprofile/companyprofile?event=companyProfile&amp;doFunction=getCompanyProfile&amp;eid=5825" TargetMode="External"/><Relationship Id="rId18" Type="http://schemas.openxmlformats.org/officeDocument/2006/relationships/hyperlink" Target="http://interactive.web.insurance.ca.gov/companyprofile/companyprofile?event=companyProfile&amp;doFunction=getCompanyProfile&amp;eid=3067" TargetMode="External"/><Relationship Id="rId26" Type="http://schemas.openxmlformats.org/officeDocument/2006/relationships/hyperlink" Target="http://interactive.web.insurance.ca.gov/companyprofile/companyprofile?event=companyProfile&amp;doFunction=getCompanyProfile&amp;eid=55230" TargetMode="External"/><Relationship Id="rId39" Type="http://schemas.openxmlformats.org/officeDocument/2006/relationships/hyperlink" Target="http://interactive.web.insurance.ca.gov/companyprofile/companyprofile?event=companyProfile&amp;doFunction=getCompanyProfile&amp;eid=6996" TargetMode="External"/><Relationship Id="rId21" Type="http://schemas.openxmlformats.org/officeDocument/2006/relationships/hyperlink" Target="http://interactive.web.insurance.ca.gov/companyprofile/companyprofile?event=companyProfile&amp;doFunction=getCompanyProfile&amp;eid=3352" TargetMode="External"/><Relationship Id="rId34" Type="http://schemas.openxmlformats.org/officeDocument/2006/relationships/hyperlink" Target="http://interactive.web.insurance.ca.gov/companyprofile/companyprofile?event=companyProfile&amp;doFunction=getCompanyProfile&amp;eid=6081" TargetMode="External"/><Relationship Id="rId42" Type="http://schemas.openxmlformats.org/officeDocument/2006/relationships/hyperlink" Target="http://interactive.web.insurance.ca.gov/companyprofile/companyprofile?event=companyProfile&amp;doFunction=getCompanyProfile&amp;eid=105389" TargetMode="External"/><Relationship Id="rId47" Type="http://schemas.openxmlformats.org/officeDocument/2006/relationships/hyperlink" Target="http://interactive.web.insurance.ca.gov/companyprofile/companyprofile?event=companyProfile&amp;doFunction=getCompanyProfile&amp;eid=3263" TargetMode="External"/><Relationship Id="rId50" Type="http://schemas.openxmlformats.org/officeDocument/2006/relationships/hyperlink" Target="http://interactive.web.insurance.ca.gov/companyprofile/companyprofile?event=companyProfile&amp;doFunction=getCompanyProfile&amp;eid=61044" TargetMode="External"/><Relationship Id="rId7" Type="http://schemas.openxmlformats.org/officeDocument/2006/relationships/hyperlink" Target="http://interactive.web.insurance.ca.gov/companyprofile/companyprofile?event=companyProfile&amp;doFunction=getCompanyProfile&amp;eid=6994" TargetMode="External"/><Relationship Id="rId2" Type="http://schemas.openxmlformats.org/officeDocument/2006/relationships/hyperlink" Target="http://interactive.web.insurance.ca.gov/companyprofile/companyprofile?event=companyProfile&amp;doFunction=getCompanyProfile&amp;eid=2813" TargetMode="External"/><Relationship Id="rId16" Type="http://schemas.openxmlformats.org/officeDocument/2006/relationships/hyperlink" Target="http://interactive.web.insurance.ca.gov/companyprofile/companyprofile?event=companyProfile&amp;doFunction=getCompanyProfile&amp;eid=106497" TargetMode="External"/><Relationship Id="rId29" Type="http://schemas.openxmlformats.org/officeDocument/2006/relationships/hyperlink" Target="http://interactive.web.insurance.ca.gov/companyprofile/companyprofile?event=companyProfile&amp;doFunction=getCompanyProfile&amp;eid=6847" TargetMode="External"/><Relationship Id="rId11" Type="http://schemas.openxmlformats.org/officeDocument/2006/relationships/hyperlink" Target="http://interactive.web.insurance.ca.gov/companyprofile/companyprofile?event=companyProfile&amp;doFunction=getCompanyProfile&amp;eid=5881" TargetMode="External"/><Relationship Id="rId24" Type="http://schemas.openxmlformats.org/officeDocument/2006/relationships/hyperlink" Target="http://interactive.web.insurance.ca.gov/companyprofile/companyprofile?event=companyProfile&amp;doFunction=getCompanyProfile&amp;eid=3062" TargetMode="External"/><Relationship Id="rId32" Type="http://schemas.openxmlformats.org/officeDocument/2006/relationships/hyperlink" Target="http://interactive.web.insurance.ca.gov/companyprofile/companyprofile?event=companyProfile&amp;doFunction=getCompanyProfile&amp;eid=6228" TargetMode="External"/><Relationship Id="rId37" Type="http://schemas.openxmlformats.org/officeDocument/2006/relationships/hyperlink" Target="http://interactive.web.insurance.ca.gov/companyprofile/companyprofile?event=companyProfile&amp;doFunction=getCompanyProfile&amp;eid=3000" TargetMode="External"/><Relationship Id="rId40" Type="http://schemas.openxmlformats.org/officeDocument/2006/relationships/hyperlink" Target="http://interactive.web.insurance.ca.gov/companyprofile/companyprofile?event=companyProfile&amp;doFunction=getCompanyProfile&amp;eid=6897" TargetMode="External"/><Relationship Id="rId45" Type="http://schemas.openxmlformats.org/officeDocument/2006/relationships/hyperlink" Target="http://interactive.web.insurance.ca.gov/companyprofile/companyprofile?event=companyProfile&amp;doFunction=getCompanyProfile&amp;eid=70156" TargetMode="External"/><Relationship Id="rId5" Type="http://schemas.openxmlformats.org/officeDocument/2006/relationships/hyperlink" Target="http://interactive.web.insurance.ca.gov/companyprofile/companyprofile?event=companyProfile&amp;doFunction=getCompanyProfile&amp;eid=3288" TargetMode="External"/><Relationship Id="rId15" Type="http://schemas.openxmlformats.org/officeDocument/2006/relationships/hyperlink" Target="http://interactive.web.insurance.ca.gov/companyprofile/companyprofile?event=companyProfile&amp;doFunction=getCompanyProfile&amp;eid=5937" TargetMode="External"/><Relationship Id="rId23" Type="http://schemas.openxmlformats.org/officeDocument/2006/relationships/hyperlink" Target="http://interactive.web.insurance.ca.gov/companyprofile/companyprofile?event=companyProfile&amp;doFunction=getCompanyProfile&amp;eid=3287" TargetMode="External"/><Relationship Id="rId28" Type="http://schemas.openxmlformats.org/officeDocument/2006/relationships/hyperlink" Target="http://interactive.web.insurance.ca.gov/companyprofile/companyprofile?event=companyProfile&amp;doFunction=getCompanyProfile&amp;eid=3865" TargetMode="External"/><Relationship Id="rId36" Type="http://schemas.openxmlformats.org/officeDocument/2006/relationships/hyperlink" Target="http://interactive.web.insurance.ca.gov/companyprofile/companyprofile?event=companyProfile&amp;doFunction=getCompanyProfile&amp;eid=6858" TargetMode="External"/><Relationship Id="rId49" Type="http://schemas.openxmlformats.org/officeDocument/2006/relationships/hyperlink" Target="http://interactive.web.insurance.ca.gov/companyprofile/companyprofile?event=companyProfile&amp;doFunction=getCompanyProfile&amp;eid=5990" TargetMode="External"/><Relationship Id="rId10" Type="http://schemas.openxmlformats.org/officeDocument/2006/relationships/hyperlink" Target="http://interactive.web.insurance.ca.gov/companyprofile/companyprofile?event=companyProfile&amp;doFunction=getCompanyProfile&amp;eid=2823" TargetMode="External"/><Relationship Id="rId19" Type="http://schemas.openxmlformats.org/officeDocument/2006/relationships/hyperlink" Target="http://interactive.web.insurance.ca.gov/companyprofile/companyprofile?event=companyProfile&amp;doFunction=getCompanyProfile&amp;eid=6865" TargetMode="External"/><Relationship Id="rId31" Type="http://schemas.openxmlformats.org/officeDocument/2006/relationships/hyperlink" Target="http://interactive.web.insurance.ca.gov/companyprofile/companyprofile?event=companyProfile&amp;doFunction=getCompanyProfile&amp;eid=109006" TargetMode="External"/><Relationship Id="rId44" Type="http://schemas.openxmlformats.org/officeDocument/2006/relationships/hyperlink" Target="http://interactive.web.insurance.ca.gov/companyprofile/companyprofile?event=companyProfile&amp;doFunction=getCompanyProfile&amp;eid=100616" TargetMode="External"/><Relationship Id="rId4" Type="http://schemas.openxmlformats.org/officeDocument/2006/relationships/hyperlink" Target="http://interactive.web.insurance.ca.gov/companyprofile/companyprofile?event=companyProfile&amp;doFunction=getCompanyProfile&amp;eid=71185" TargetMode="External"/><Relationship Id="rId9" Type="http://schemas.openxmlformats.org/officeDocument/2006/relationships/hyperlink" Target="http://interactive.web.insurance.ca.gov/companyprofile/companyprofile?event=companyProfile&amp;doFunction=getCompanyProfile&amp;eid=6044" TargetMode="External"/><Relationship Id="rId14" Type="http://schemas.openxmlformats.org/officeDocument/2006/relationships/hyperlink" Target="http://interactive.web.insurance.ca.gov/companyprofile/companyprofile?event=companyProfile&amp;doFunction=getCompanyProfile&amp;eid=3583" TargetMode="External"/><Relationship Id="rId22" Type="http://schemas.openxmlformats.org/officeDocument/2006/relationships/hyperlink" Target="http://interactive.web.insurance.ca.gov/companyprofile/companyprofile?event=companyProfile&amp;doFunction=getCompanyProfile&amp;eid=5839" TargetMode="External"/><Relationship Id="rId27" Type="http://schemas.openxmlformats.org/officeDocument/2006/relationships/hyperlink" Target="http://interactive.web.insurance.ca.gov/companyprofile/companyprofile?event=companyProfile&amp;doFunction=getCompanyProfile&amp;eid=60985" TargetMode="External"/><Relationship Id="rId30" Type="http://schemas.openxmlformats.org/officeDocument/2006/relationships/hyperlink" Target="http://interactive.web.insurance.ca.gov/companyprofile/companyprofile?event=companyProfile&amp;doFunction=getCompanyProfile&amp;eid=6158" TargetMode="External"/><Relationship Id="rId35" Type="http://schemas.openxmlformats.org/officeDocument/2006/relationships/hyperlink" Target="http://interactive.web.insurance.ca.gov/companyprofile/companyprofile?event=companyProfile&amp;doFunction=getCompanyProfile&amp;eid=6107" TargetMode="External"/><Relationship Id="rId43" Type="http://schemas.openxmlformats.org/officeDocument/2006/relationships/hyperlink" Target="http://interactive.web.insurance.ca.gov/companyprofile/companyprofile?event=companyProfile&amp;doFunction=getCompanyProfile&amp;eid=6830" TargetMode="External"/><Relationship Id="rId48" Type="http://schemas.openxmlformats.org/officeDocument/2006/relationships/hyperlink" Target="http://interactive.web.insurance.ca.gov/companyprofile/companyprofile?event=companyProfile&amp;doFunction=getCompanyProfile&amp;eid=6953" TargetMode="External"/><Relationship Id="rId8" Type="http://schemas.openxmlformats.org/officeDocument/2006/relationships/hyperlink" Target="http://interactive.web.insurance.ca.gov/companyprofile/companyprofile?event=companyProfile&amp;doFunction=getCompanyProfile&amp;eid=3130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interactive.web.insurance.ca.gov/companyprofile/companyprofile?event=companyProfile&amp;doFunction=getCompanyProfile&amp;eid=2828" TargetMode="External"/><Relationship Id="rId12" Type="http://schemas.openxmlformats.org/officeDocument/2006/relationships/hyperlink" Target="http://interactive.web.insurance.ca.gov/companyprofile/companyprofile?event=companyProfile&amp;doFunction=getCompanyProfile&amp;eid=6661" TargetMode="External"/><Relationship Id="rId17" Type="http://schemas.openxmlformats.org/officeDocument/2006/relationships/hyperlink" Target="http://interactive.web.insurance.ca.gov/companyprofile/companyprofile?event=companyProfile&amp;doFunction=getCompanyProfile&amp;eid=3577" TargetMode="External"/><Relationship Id="rId25" Type="http://schemas.openxmlformats.org/officeDocument/2006/relationships/hyperlink" Target="http://interactive.web.insurance.ca.gov/companyprofile/companyprofile?event=companyProfile&amp;doFunction=getCompanyProfile&amp;eid=6679" TargetMode="External"/><Relationship Id="rId33" Type="http://schemas.openxmlformats.org/officeDocument/2006/relationships/hyperlink" Target="http://interactive.web.insurance.ca.gov/companyprofile/companyprofile?event=companyProfile&amp;doFunction=getCompanyProfile&amp;eid=3584" TargetMode="External"/><Relationship Id="rId38" Type="http://schemas.openxmlformats.org/officeDocument/2006/relationships/hyperlink" Target="http://interactive.web.insurance.ca.gov/companyprofile/companyprofile?event=companyProfile&amp;doFunction=getCompanyProfile&amp;eid=6715" TargetMode="External"/><Relationship Id="rId46" Type="http://schemas.openxmlformats.org/officeDocument/2006/relationships/hyperlink" Target="http://interactive.web.insurance.ca.gov/companyprofile/companyprofile?event=companyProfile&amp;doFunction=getCompanyProfile&amp;eid=80291" TargetMode="External"/><Relationship Id="rId20" Type="http://schemas.openxmlformats.org/officeDocument/2006/relationships/hyperlink" Target="http://interactive.web.insurance.ca.gov/companyprofile/companyprofile?event=companyProfile&amp;doFunction=getCompanyProfile&amp;eid=3361" TargetMode="External"/><Relationship Id="rId41" Type="http://schemas.openxmlformats.org/officeDocument/2006/relationships/hyperlink" Target="http://interactive.web.insurance.ca.gov/companyprofile/companyprofile?event=companyProfile&amp;doFunction=getCompanyProfile&amp;eid=105141" TargetMode="External"/><Relationship Id="rId1" Type="http://schemas.openxmlformats.org/officeDocument/2006/relationships/hyperlink" Target="http://interactive.web.insurance.ca.gov/companyprofile/companyprofile?event=companyProfile&amp;doFunction=getCompanyProfile&amp;eid=61301" TargetMode="External"/><Relationship Id="rId6" Type="http://schemas.openxmlformats.org/officeDocument/2006/relationships/hyperlink" Target="http://interactive.web.insurance.ca.gov/companyprofile/companyprofile?event=companyProfile&amp;doFunction=getCompanyProfile&amp;eid=35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pageSetUpPr fitToPage="1"/>
  </sheetPr>
  <dimension ref="A1:T111"/>
  <sheetViews>
    <sheetView showGridLines="0" showRowColHeaders="0" tabSelected="1" zoomScaleNormal="100" workbookViewId="0">
      <selection activeCell="B5" sqref="B5"/>
    </sheetView>
  </sheetViews>
  <sheetFormatPr defaultRowHeight="12.75" x14ac:dyDescent="0.2"/>
  <cols>
    <col min="1" max="1" width="5.7109375" style="1" customWidth="1"/>
    <col min="2" max="2" width="46.28515625" style="1" customWidth="1"/>
    <col min="3" max="3" width="9.140625" style="1" customWidth="1"/>
    <col min="4" max="9" width="8.7109375" style="1" customWidth="1"/>
    <col min="10" max="16384" width="9.140625" style="1"/>
  </cols>
  <sheetData>
    <row r="1" spans="1:9" ht="18" customHeight="1" x14ac:dyDescent="0.25">
      <c r="A1" s="9" t="s">
        <v>50</v>
      </c>
      <c r="B1" s="9"/>
      <c r="C1" s="9"/>
      <c r="D1" s="9"/>
      <c r="E1" s="9"/>
      <c r="F1" s="9"/>
      <c r="G1" s="9"/>
      <c r="H1" s="9"/>
      <c r="I1" s="9"/>
    </row>
    <row r="2" spans="1:9" x14ac:dyDescent="0.2">
      <c r="A2" s="10" t="s">
        <v>46</v>
      </c>
      <c r="B2" s="10"/>
      <c r="C2" s="10"/>
      <c r="D2" s="10"/>
      <c r="E2" s="10"/>
      <c r="F2" s="10"/>
      <c r="G2" s="10"/>
      <c r="H2" s="10"/>
      <c r="I2" s="10"/>
    </row>
    <row r="3" spans="1:9" x14ac:dyDescent="0.2">
      <c r="A3" s="10" t="str">
        <f>"Ratio for Complaint Years - "&amp;RIGHT($A$1,4)-1&amp;", "&amp;RIGHT($A$1,4)-2&amp;" and "&amp;RIGHT($A$1,4)-3</f>
        <v>Ratio for Complaint Years - 2021, 2020 and 2019</v>
      </c>
      <c r="B3" s="10"/>
      <c r="C3" s="10"/>
      <c r="D3" s="10"/>
      <c r="E3" s="10"/>
      <c r="F3" s="10"/>
      <c r="G3" s="10"/>
      <c r="H3" s="10"/>
      <c r="I3" s="10"/>
    </row>
    <row r="4" spans="1:9" ht="22.5" customHeight="1" x14ac:dyDescent="0.2">
      <c r="A4" s="11">
        <v>2021</v>
      </c>
      <c r="B4" s="12" t="s">
        <v>54</v>
      </c>
      <c r="C4" s="13" t="s">
        <v>58</v>
      </c>
      <c r="D4" s="17" t="s">
        <v>59</v>
      </c>
      <c r="E4" s="18" t="s">
        <v>60</v>
      </c>
      <c r="F4" s="19" t="s">
        <v>61</v>
      </c>
      <c r="G4" s="17" t="s">
        <v>62</v>
      </c>
      <c r="H4" s="18" t="s">
        <v>63</v>
      </c>
      <c r="I4" s="20" t="s">
        <v>64</v>
      </c>
    </row>
    <row r="5" spans="1:9" ht="22.5" x14ac:dyDescent="0.2">
      <c r="A5" s="14" t="s">
        <v>55</v>
      </c>
      <c r="B5" s="15" t="s">
        <v>56</v>
      </c>
      <c r="C5" s="16" t="s">
        <v>57</v>
      </c>
      <c r="D5" s="5">
        <f>RIGHT($A$1,4) - 1</f>
        <v>2021</v>
      </c>
      <c r="E5" s="5">
        <f>+$D$5-1</f>
        <v>2020</v>
      </c>
      <c r="F5" s="5">
        <f>+$D$5-2</f>
        <v>2019</v>
      </c>
      <c r="G5" s="5">
        <f>+$D$5</f>
        <v>2021</v>
      </c>
      <c r="H5" s="5">
        <f>+$E$5</f>
        <v>2020</v>
      </c>
      <c r="I5" s="5">
        <f>+$F$5</f>
        <v>2019</v>
      </c>
    </row>
    <row r="6" spans="1:9" x14ac:dyDescent="0.2">
      <c r="A6" s="2">
        <v>1</v>
      </c>
      <c r="B6" s="8" t="s">
        <v>3</v>
      </c>
      <c r="C6" s="4">
        <v>119252</v>
      </c>
      <c r="D6" s="7">
        <v>0</v>
      </c>
      <c r="E6" s="7">
        <v>1.7582263013072414</v>
      </c>
      <c r="F6" s="7">
        <v>0.86954253367303469</v>
      </c>
      <c r="G6" s="6">
        <v>0</v>
      </c>
      <c r="H6" s="6">
        <v>2</v>
      </c>
      <c r="I6" s="6">
        <v>1</v>
      </c>
    </row>
    <row r="7" spans="1:9" x14ac:dyDescent="0.2">
      <c r="A7" s="2">
        <v>2</v>
      </c>
      <c r="B7" s="8" t="s">
        <v>4</v>
      </c>
      <c r="C7" s="4">
        <v>2669043</v>
      </c>
      <c r="D7" s="7">
        <v>0.59946580103804992</v>
      </c>
      <c r="E7" s="7">
        <v>1.2242197336697216</v>
      </c>
      <c r="F7" s="7">
        <v>2.2587756598618776</v>
      </c>
      <c r="G7" s="6">
        <v>16</v>
      </c>
      <c r="H7" s="6">
        <v>32</v>
      </c>
      <c r="I7" s="6">
        <v>58</v>
      </c>
    </row>
    <row r="8" spans="1:9" x14ac:dyDescent="0.2">
      <c r="A8" s="2">
        <v>3</v>
      </c>
      <c r="B8" s="8" t="s">
        <v>11</v>
      </c>
      <c r="C8" s="4">
        <v>1954533.1666666667</v>
      </c>
      <c r="D8" s="7">
        <v>1.1255884717228726</v>
      </c>
      <c r="E8" s="7">
        <v>1.01096198719743</v>
      </c>
      <c r="F8" s="7">
        <v>1.5100434879940847</v>
      </c>
      <c r="G8" s="6">
        <v>22</v>
      </c>
      <c r="H8" s="6">
        <v>20</v>
      </c>
      <c r="I8" s="6">
        <v>30</v>
      </c>
    </row>
    <row r="9" spans="1:9" x14ac:dyDescent="0.2">
      <c r="A9" s="2">
        <v>4</v>
      </c>
      <c r="B9" s="8" t="s">
        <v>12</v>
      </c>
      <c r="C9" s="4">
        <v>581319.83333333337</v>
      </c>
      <c r="D9" s="7">
        <v>1.3761787472702203</v>
      </c>
      <c r="E9" s="7">
        <v>0.89518622559050953</v>
      </c>
      <c r="F9" s="7">
        <v>1.1257382380289074</v>
      </c>
      <c r="G9" s="6">
        <v>8</v>
      </c>
      <c r="H9" s="6">
        <v>5</v>
      </c>
      <c r="I9" s="6">
        <v>6</v>
      </c>
    </row>
    <row r="10" spans="1:9" x14ac:dyDescent="0.2">
      <c r="A10" s="2">
        <v>5</v>
      </c>
      <c r="B10" s="8" t="s">
        <v>14</v>
      </c>
      <c r="C10" s="4">
        <v>388521.83333333331</v>
      </c>
      <c r="D10" s="7">
        <v>1.5443147553698184</v>
      </c>
      <c r="E10" s="7">
        <v>1.680580808727496</v>
      </c>
      <c r="F10" s="7">
        <v>1.541534066190047</v>
      </c>
      <c r="G10" s="6">
        <v>6</v>
      </c>
      <c r="H10" s="6">
        <v>7</v>
      </c>
      <c r="I10" s="6">
        <v>6</v>
      </c>
    </row>
    <row r="11" spans="1:9" x14ac:dyDescent="0.2">
      <c r="A11" s="2">
        <v>6</v>
      </c>
      <c r="B11" s="8" t="s">
        <v>32</v>
      </c>
      <c r="C11" s="4">
        <v>378437.75</v>
      </c>
      <c r="D11" s="7">
        <v>1.5854655091887635</v>
      </c>
      <c r="E11" s="7">
        <v>1.9973231708420778</v>
      </c>
      <c r="F11" s="7">
        <v>5.7349510446827789</v>
      </c>
      <c r="G11" s="6">
        <v>6</v>
      </c>
      <c r="H11" s="6">
        <v>8</v>
      </c>
      <c r="I11" s="6">
        <v>14</v>
      </c>
    </row>
    <row r="12" spans="1:9" x14ac:dyDescent="0.2">
      <c r="A12" s="2">
        <v>7</v>
      </c>
      <c r="B12" s="8" t="s">
        <v>19</v>
      </c>
      <c r="C12" s="4">
        <v>489210.83333333331</v>
      </c>
      <c r="D12" s="7">
        <v>1.6352867628646817</v>
      </c>
      <c r="E12" s="7">
        <v>1.757490407845177</v>
      </c>
      <c r="F12" s="7">
        <v>3.7670010706213568</v>
      </c>
      <c r="G12" s="6">
        <v>8</v>
      </c>
      <c r="H12" s="6">
        <v>9</v>
      </c>
      <c r="I12" s="6">
        <v>19</v>
      </c>
    </row>
    <row r="13" spans="1:9" x14ac:dyDescent="0.2">
      <c r="A13" s="2">
        <v>8</v>
      </c>
      <c r="B13" s="8" t="s">
        <v>35</v>
      </c>
      <c r="C13" s="4">
        <v>55853.75</v>
      </c>
      <c r="D13" s="7">
        <v>1.7903900812389499</v>
      </c>
      <c r="E13" s="7">
        <v>5.4537521815008727</v>
      </c>
      <c r="F13" s="7">
        <v>1.8135188764646053</v>
      </c>
      <c r="G13" s="6">
        <v>1</v>
      </c>
      <c r="H13" s="6">
        <v>3</v>
      </c>
      <c r="I13" s="6">
        <v>1</v>
      </c>
    </row>
    <row r="14" spans="1:9" x14ac:dyDescent="0.2">
      <c r="A14" s="2">
        <v>9</v>
      </c>
      <c r="B14" s="8" t="s">
        <v>25</v>
      </c>
      <c r="C14" s="4">
        <v>2233069.25</v>
      </c>
      <c r="D14" s="7">
        <v>1.7912565855268483</v>
      </c>
      <c r="E14" s="7">
        <v>0.63191322178768738</v>
      </c>
      <c r="F14" s="7">
        <v>1.8323395436225214</v>
      </c>
      <c r="G14" s="6">
        <v>40</v>
      </c>
      <c r="H14" s="6">
        <v>13</v>
      </c>
      <c r="I14" s="6">
        <v>33</v>
      </c>
    </row>
    <row r="15" spans="1:9" x14ac:dyDescent="0.2">
      <c r="A15" s="2">
        <v>10</v>
      </c>
      <c r="B15" s="8" t="s">
        <v>20</v>
      </c>
      <c r="C15" s="4">
        <v>157397.08333333334</v>
      </c>
      <c r="D15" s="7">
        <v>1.9060073646006781</v>
      </c>
      <c r="E15" s="7">
        <v>1.2692751328375758</v>
      </c>
      <c r="F15" s="7">
        <v>3.9428203432006059</v>
      </c>
      <c r="G15" s="6">
        <v>3</v>
      </c>
      <c r="H15" s="6">
        <v>2</v>
      </c>
      <c r="I15" s="6">
        <v>6</v>
      </c>
    </row>
    <row r="16" spans="1:9" x14ac:dyDescent="0.2">
      <c r="A16" s="2">
        <v>11</v>
      </c>
      <c r="B16" s="8" t="s">
        <v>7</v>
      </c>
      <c r="C16" s="4">
        <v>1643692.3333333333</v>
      </c>
      <c r="D16" s="7">
        <v>1.9468363604948777</v>
      </c>
      <c r="E16" s="7">
        <v>1.2546526703191001</v>
      </c>
      <c r="F16" s="7">
        <v>1.5230913090798943</v>
      </c>
      <c r="G16" s="6">
        <v>32</v>
      </c>
      <c r="H16" s="6">
        <v>21</v>
      </c>
      <c r="I16" s="6">
        <v>26</v>
      </c>
    </row>
    <row r="17" spans="1:9" x14ac:dyDescent="0.2">
      <c r="A17" s="2">
        <v>12</v>
      </c>
      <c r="B17" s="8" t="s">
        <v>21</v>
      </c>
      <c r="C17" s="4">
        <v>249319.25</v>
      </c>
      <c r="D17" s="7">
        <v>2.0054608699488705</v>
      </c>
      <c r="E17" s="7">
        <v>1.5916074538956084</v>
      </c>
      <c r="F17" s="7">
        <v>3.0772012085707749</v>
      </c>
      <c r="G17" s="6">
        <v>5</v>
      </c>
      <c r="H17" s="6">
        <v>4</v>
      </c>
      <c r="I17" s="6">
        <v>8</v>
      </c>
    </row>
    <row r="18" spans="1:9" x14ac:dyDescent="0.2">
      <c r="A18" s="2">
        <v>13</v>
      </c>
      <c r="B18" s="8" t="s">
        <v>15</v>
      </c>
      <c r="C18" s="4">
        <v>472867</v>
      </c>
      <c r="D18" s="7">
        <v>2.1147595412663605</v>
      </c>
      <c r="E18" s="7">
        <v>1.6870030872156494</v>
      </c>
      <c r="F18" s="7">
        <v>1.6125824432774127</v>
      </c>
      <c r="G18" s="6">
        <v>10</v>
      </c>
      <c r="H18" s="6">
        <v>7</v>
      </c>
      <c r="I18" s="6">
        <v>6</v>
      </c>
    </row>
    <row r="19" spans="1:9" x14ac:dyDescent="0.2">
      <c r="A19" s="2">
        <v>14</v>
      </c>
      <c r="B19" s="8" t="s">
        <v>26</v>
      </c>
      <c r="C19" s="4">
        <v>738313.41666666663</v>
      </c>
      <c r="D19" s="7">
        <v>2.1671013473162541</v>
      </c>
      <c r="E19" s="7">
        <v>0.84631824528136435</v>
      </c>
      <c r="F19" s="7">
        <v>1.4943645644319565</v>
      </c>
      <c r="G19" s="6">
        <v>16</v>
      </c>
      <c r="H19" s="6">
        <v>6</v>
      </c>
      <c r="I19" s="6">
        <v>10</v>
      </c>
    </row>
    <row r="20" spans="1:9" x14ac:dyDescent="0.2">
      <c r="A20" s="2">
        <v>15</v>
      </c>
      <c r="B20" s="8" t="s">
        <v>10</v>
      </c>
      <c r="C20" s="4">
        <v>259981.125</v>
      </c>
      <c r="D20" s="7">
        <v>2.3078598494409932</v>
      </c>
      <c r="E20" s="7">
        <v>2.278240211319436</v>
      </c>
      <c r="F20" s="7">
        <v>3.2470870922876269</v>
      </c>
      <c r="G20" s="6">
        <v>6</v>
      </c>
      <c r="H20" s="6">
        <v>6</v>
      </c>
      <c r="I20" s="6">
        <v>8</v>
      </c>
    </row>
    <row r="21" spans="1:9" x14ac:dyDescent="0.2">
      <c r="A21" s="2">
        <v>16</v>
      </c>
      <c r="B21" s="8" t="s">
        <v>2</v>
      </c>
      <c r="C21" s="4">
        <v>211470.79166666666</v>
      </c>
      <c r="D21" s="7">
        <v>2.364392718537371</v>
      </c>
      <c r="E21" s="7">
        <v>0.49331881879742029</v>
      </c>
      <c r="F21" s="7">
        <v>6.073335526482273</v>
      </c>
      <c r="G21" s="6">
        <v>5</v>
      </c>
      <c r="H21" s="6">
        <v>1</v>
      </c>
      <c r="I21" s="6">
        <v>11</v>
      </c>
    </row>
    <row r="22" spans="1:9" x14ac:dyDescent="0.2">
      <c r="A22" s="2">
        <v>17</v>
      </c>
      <c r="B22" s="8" t="s">
        <v>40</v>
      </c>
      <c r="C22" s="4">
        <v>84192.75</v>
      </c>
      <c r="D22" s="7">
        <v>2.3755014535099521</v>
      </c>
      <c r="E22" s="7">
        <v>1.1625744047619047</v>
      </c>
      <c r="F22" s="7">
        <v>0</v>
      </c>
      <c r="G22" s="6">
        <v>2</v>
      </c>
      <c r="H22" s="6">
        <v>1</v>
      </c>
      <c r="I22" s="6">
        <v>0</v>
      </c>
    </row>
    <row r="23" spans="1:9" x14ac:dyDescent="0.2">
      <c r="A23" s="2">
        <v>18</v>
      </c>
      <c r="B23" s="8" t="s">
        <v>18</v>
      </c>
      <c r="C23" s="4">
        <v>3629009.4166666665</v>
      </c>
      <c r="D23" s="7">
        <v>2.5351270673886606</v>
      </c>
      <c r="E23" s="7">
        <v>2.10450194354262</v>
      </c>
      <c r="F23" s="7">
        <v>2.1412780992347065</v>
      </c>
      <c r="G23" s="6">
        <v>92</v>
      </c>
      <c r="H23" s="6">
        <v>75</v>
      </c>
      <c r="I23" s="6">
        <v>77</v>
      </c>
    </row>
    <row r="24" spans="1:9" x14ac:dyDescent="0.2">
      <c r="A24" s="2">
        <v>19</v>
      </c>
      <c r="B24" s="8" t="s">
        <v>23</v>
      </c>
      <c r="C24" s="4">
        <v>267989.16666666669</v>
      </c>
      <c r="D24" s="7">
        <v>2.6120458849393788</v>
      </c>
      <c r="E24" s="7">
        <v>2.7211833065608579</v>
      </c>
      <c r="F24" s="7">
        <v>4.8870321786633806</v>
      </c>
      <c r="G24" s="6">
        <v>7</v>
      </c>
      <c r="H24" s="6">
        <v>8</v>
      </c>
      <c r="I24" s="6">
        <v>15</v>
      </c>
    </row>
    <row r="25" spans="1:9" x14ac:dyDescent="0.2">
      <c r="A25" s="2">
        <v>20</v>
      </c>
      <c r="B25" s="8" t="s">
        <v>29</v>
      </c>
      <c r="C25" s="4">
        <v>339944.75</v>
      </c>
      <c r="D25" s="7">
        <v>2.6474890404984928</v>
      </c>
      <c r="E25" s="7">
        <v>3.3954749900724797</v>
      </c>
      <c r="F25" s="7">
        <v>4.5787659964829377</v>
      </c>
      <c r="G25" s="6">
        <v>9</v>
      </c>
      <c r="H25" s="6">
        <v>12</v>
      </c>
      <c r="I25" s="6">
        <v>17</v>
      </c>
    </row>
    <row r="26" spans="1:9" x14ac:dyDescent="0.2">
      <c r="A26" s="2">
        <v>21</v>
      </c>
      <c r="B26" s="8" t="s">
        <v>9</v>
      </c>
      <c r="C26" s="4">
        <v>329883.25</v>
      </c>
      <c r="D26" s="7">
        <v>2.7282379447880425</v>
      </c>
      <c r="E26" s="7">
        <v>1.065077098268451</v>
      </c>
      <c r="F26" s="7">
        <v>2.7909280882491458</v>
      </c>
      <c r="G26" s="6">
        <v>9</v>
      </c>
      <c r="H26" s="6">
        <v>4</v>
      </c>
      <c r="I26" s="6">
        <v>12</v>
      </c>
    </row>
    <row r="27" spans="1:9" x14ac:dyDescent="0.2">
      <c r="A27" s="2">
        <v>22</v>
      </c>
      <c r="B27" s="8" t="s">
        <v>39</v>
      </c>
      <c r="C27" s="4">
        <v>73280.333333333328</v>
      </c>
      <c r="D27" s="7">
        <v>2.729245227232409</v>
      </c>
      <c r="E27" s="7">
        <v>3.8751846094890352</v>
      </c>
      <c r="F27" s="7">
        <v>6.3056870991947633</v>
      </c>
      <c r="G27" s="6">
        <v>2</v>
      </c>
      <c r="H27" s="6">
        <v>3</v>
      </c>
      <c r="I27" s="6">
        <v>5</v>
      </c>
    </row>
    <row r="28" spans="1:9" x14ac:dyDescent="0.2">
      <c r="A28" s="2">
        <v>23</v>
      </c>
      <c r="B28" s="8" t="s">
        <v>22</v>
      </c>
      <c r="C28" s="4">
        <v>325069.5</v>
      </c>
      <c r="D28" s="7">
        <v>2.7686387064919962</v>
      </c>
      <c r="E28" s="7">
        <v>0.28547299306538521</v>
      </c>
      <c r="F28" s="7">
        <v>2.3807655307475866</v>
      </c>
      <c r="G28" s="6">
        <v>9</v>
      </c>
      <c r="H28" s="6">
        <v>1</v>
      </c>
      <c r="I28" s="6">
        <v>9</v>
      </c>
    </row>
    <row r="29" spans="1:9" x14ac:dyDescent="0.2">
      <c r="A29" s="2">
        <v>24</v>
      </c>
      <c r="B29" s="8" t="s">
        <v>8</v>
      </c>
      <c r="C29" s="4">
        <v>1387423.75</v>
      </c>
      <c r="D29" s="7">
        <v>2.8830413202887724</v>
      </c>
      <c r="E29" s="7">
        <v>2.1341403229274429</v>
      </c>
      <c r="F29" s="7">
        <v>2.6064192466450424</v>
      </c>
      <c r="G29" s="6">
        <v>40</v>
      </c>
      <c r="H29" s="6">
        <v>30</v>
      </c>
      <c r="I29" s="6">
        <v>37</v>
      </c>
    </row>
    <row r="30" spans="1:9" x14ac:dyDescent="0.2">
      <c r="A30" s="2">
        <v>25</v>
      </c>
      <c r="B30" s="8" t="s">
        <v>34</v>
      </c>
      <c r="C30" s="4">
        <v>415121.83333333331</v>
      </c>
      <c r="D30" s="7">
        <v>2.8907176246652089</v>
      </c>
      <c r="E30" s="7">
        <v>1.3594948479676909</v>
      </c>
      <c r="F30" s="7">
        <v>2.0142835081656814</v>
      </c>
      <c r="G30" s="6">
        <v>12</v>
      </c>
      <c r="H30" s="6">
        <v>5</v>
      </c>
      <c r="I30" s="6">
        <v>6</v>
      </c>
    </row>
    <row r="31" spans="1:9" x14ac:dyDescent="0.2">
      <c r="A31" s="2">
        <v>26</v>
      </c>
      <c r="B31" s="8" t="s">
        <v>49</v>
      </c>
      <c r="C31" s="4">
        <v>581711</v>
      </c>
      <c r="D31" s="7">
        <v>2.9224133633367773</v>
      </c>
      <c r="E31" s="7">
        <v>1.9976445954179483</v>
      </c>
      <c r="F31" s="7">
        <v>3.8543003794398123</v>
      </c>
      <c r="G31" s="6">
        <v>17</v>
      </c>
      <c r="H31" s="6">
        <v>11</v>
      </c>
      <c r="I31" s="6">
        <v>20</v>
      </c>
    </row>
    <row r="32" spans="1:9" x14ac:dyDescent="0.2">
      <c r="A32" s="2">
        <v>27</v>
      </c>
      <c r="B32" s="8" t="s">
        <v>17</v>
      </c>
      <c r="C32" s="4">
        <v>725255</v>
      </c>
      <c r="D32" s="7">
        <v>3.1712983709178153</v>
      </c>
      <c r="E32" s="7">
        <v>2.1819224607098109</v>
      </c>
      <c r="F32" s="7">
        <v>3.6618028624836092</v>
      </c>
      <c r="G32" s="6">
        <v>23</v>
      </c>
      <c r="H32" s="6">
        <v>14</v>
      </c>
      <c r="I32" s="6">
        <v>21</v>
      </c>
    </row>
    <row r="33" spans="1:9" x14ac:dyDescent="0.2">
      <c r="A33" s="2">
        <v>28</v>
      </c>
      <c r="B33" s="8" t="s">
        <v>16</v>
      </c>
      <c r="C33" s="4">
        <v>398654.91666666669</v>
      </c>
      <c r="D33" s="7">
        <v>3.2609656764549286</v>
      </c>
      <c r="E33" s="7">
        <v>2.5065545451904252</v>
      </c>
      <c r="F33" s="7">
        <v>3.8597404189138791</v>
      </c>
      <c r="G33" s="6">
        <v>13</v>
      </c>
      <c r="H33" s="6">
        <v>11</v>
      </c>
      <c r="I33" s="6">
        <v>19</v>
      </c>
    </row>
    <row r="34" spans="1:9" x14ac:dyDescent="0.2">
      <c r="A34" s="2">
        <v>29</v>
      </c>
      <c r="B34" s="8" t="s">
        <v>28</v>
      </c>
      <c r="C34" s="4">
        <v>176462.58333333334</v>
      </c>
      <c r="D34" s="7">
        <v>3.4001542347740381</v>
      </c>
      <c r="E34" s="7">
        <v>3.1629999297111122</v>
      </c>
      <c r="F34" s="7">
        <v>4.5438727957957061</v>
      </c>
      <c r="G34" s="6">
        <v>6</v>
      </c>
      <c r="H34" s="6">
        <v>6</v>
      </c>
      <c r="I34" s="6">
        <v>10</v>
      </c>
    </row>
    <row r="35" spans="1:9" x14ac:dyDescent="0.2">
      <c r="A35" s="2">
        <v>30</v>
      </c>
      <c r="B35" s="8" t="s">
        <v>5</v>
      </c>
      <c r="C35" s="4">
        <v>1925087.3333333333</v>
      </c>
      <c r="D35" s="7">
        <v>3.4284158883181406</v>
      </c>
      <c r="E35" s="7">
        <v>2.2381294234773792</v>
      </c>
      <c r="F35" s="7">
        <v>3.0325499260301965</v>
      </c>
      <c r="G35" s="6">
        <v>66</v>
      </c>
      <c r="H35" s="6">
        <v>43</v>
      </c>
      <c r="I35" s="6">
        <v>59</v>
      </c>
    </row>
    <row r="36" spans="1:9" x14ac:dyDescent="0.2">
      <c r="A36" s="2">
        <v>31</v>
      </c>
      <c r="B36" s="8" t="s">
        <v>30</v>
      </c>
      <c r="C36" s="4">
        <v>369059</v>
      </c>
      <c r="D36" s="7">
        <v>3.5224720166694219</v>
      </c>
      <c r="E36" s="7">
        <v>2.0017901723541338</v>
      </c>
      <c r="F36" s="7">
        <v>3.895691365349923</v>
      </c>
      <c r="G36" s="6">
        <v>13</v>
      </c>
      <c r="H36" s="6">
        <v>7</v>
      </c>
      <c r="I36" s="6">
        <v>13</v>
      </c>
    </row>
    <row r="37" spans="1:9" x14ac:dyDescent="0.2">
      <c r="A37" s="2">
        <v>32</v>
      </c>
      <c r="B37" s="8" t="s">
        <v>47</v>
      </c>
      <c r="C37" s="4">
        <v>111369.60526315791</v>
      </c>
      <c r="D37" s="7">
        <v>3.5916442287357531</v>
      </c>
      <c r="E37" s="7">
        <v>4.6146793354456959</v>
      </c>
      <c r="F37" s="7">
        <v>7.6680810576705278</v>
      </c>
      <c r="G37" s="6">
        <v>4</v>
      </c>
      <c r="H37" s="6">
        <v>4</v>
      </c>
      <c r="I37" s="6">
        <v>5</v>
      </c>
    </row>
    <row r="38" spans="1:9" x14ac:dyDescent="0.2">
      <c r="A38" s="2">
        <v>33</v>
      </c>
      <c r="B38" s="8" t="s">
        <v>51</v>
      </c>
      <c r="C38" s="4">
        <v>119272.66666666667</v>
      </c>
      <c r="D38" s="7">
        <v>4.192075300851271</v>
      </c>
      <c r="E38" s="7">
        <v>4.8295633672252416</v>
      </c>
      <c r="F38" s="7">
        <v>8.8337921997614881</v>
      </c>
      <c r="G38" s="6">
        <v>5</v>
      </c>
      <c r="H38" s="6">
        <v>6</v>
      </c>
      <c r="I38" s="6">
        <v>11</v>
      </c>
    </row>
    <row r="39" spans="1:9" x14ac:dyDescent="0.2">
      <c r="A39" s="2">
        <v>34</v>
      </c>
      <c r="B39" s="8" t="s">
        <v>13</v>
      </c>
      <c r="C39" s="4">
        <v>225158.28750000001</v>
      </c>
      <c r="D39" s="7">
        <v>4.4413199758414397</v>
      </c>
      <c r="E39" s="7">
        <v>2.0594084417897909</v>
      </c>
      <c r="F39" s="7">
        <v>2.6152280369880421</v>
      </c>
      <c r="G39" s="6">
        <v>10</v>
      </c>
      <c r="H39" s="6">
        <v>5</v>
      </c>
      <c r="I39" s="6">
        <v>7</v>
      </c>
    </row>
    <row r="40" spans="1:9" x14ac:dyDescent="0.2">
      <c r="A40" s="2">
        <v>35</v>
      </c>
      <c r="B40" s="8" t="s">
        <v>48</v>
      </c>
      <c r="C40" s="4">
        <v>66577.659137577008</v>
      </c>
      <c r="D40" s="7">
        <v>4.5060160403067906</v>
      </c>
      <c r="E40" s="7">
        <v>6.24024587850126</v>
      </c>
      <c r="F40" s="7">
        <v>21.476825834374626</v>
      </c>
      <c r="G40" s="6">
        <v>3</v>
      </c>
      <c r="H40" s="6">
        <v>4</v>
      </c>
      <c r="I40" s="6">
        <v>13</v>
      </c>
    </row>
    <row r="41" spans="1:9" x14ac:dyDescent="0.2">
      <c r="A41" s="2">
        <v>36</v>
      </c>
      <c r="B41" s="8" t="s">
        <v>43</v>
      </c>
      <c r="C41" s="4">
        <v>87030.25</v>
      </c>
      <c r="D41" s="7">
        <v>4.5961030791018063</v>
      </c>
      <c r="E41" s="7">
        <v>2.2824927102889063</v>
      </c>
      <c r="F41" s="7">
        <v>10.594369344940056</v>
      </c>
      <c r="G41" s="6">
        <v>4</v>
      </c>
      <c r="H41" s="6">
        <v>2</v>
      </c>
      <c r="I41" s="6">
        <v>7</v>
      </c>
    </row>
    <row r="42" spans="1:9" x14ac:dyDescent="0.2">
      <c r="A42" s="2">
        <v>37</v>
      </c>
      <c r="B42" s="8" t="s">
        <v>24</v>
      </c>
      <c r="C42" s="4">
        <v>327355.58333333331</v>
      </c>
      <c r="D42" s="7">
        <v>5.4986079103075225</v>
      </c>
      <c r="E42" s="7">
        <v>5.2677060702054552</v>
      </c>
      <c r="F42" s="7">
        <v>5.6632030038407137</v>
      </c>
      <c r="G42" s="6">
        <v>18</v>
      </c>
      <c r="H42" s="6">
        <v>19</v>
      </c>
      <c r="I42" s="6">
        <v>22</v>
      </c>
    </row>
    <row r="43" spans="1:9" x14ac:dyDescent="0.2">
      <c r="A43" s="2">
        <v>38</v>
      </c>
      <c r="B43" s="8" t="s">
        <v>44</v>
      </c>
      <c r="C43" s="4">
        <v>69853.916666666672</v>
      </c>
      <c r="D43" s="7">
        <v>5.7262358230927157</v>
      </c>
      <c r="E43" s="7">
        <v>4.6909632502120706</v>
      </c>
      <c r="F43" s="7">
        <v>11.06139336685111</v>
      </c>
      <c r="G43" s="6">
        <v>4</v>
      </c>
      <c r="H43" s="6">
        <v>3</v>
      </c>
      <c r="I43" s="6">
        <v>7</v>
      </c>
    </row>
    <row r="44" spans="1:9" x14ac:dyDescent="0.2">
      <c r="A44" s="2">
        <v>39</v>
      </c>
      <c r="B44" s="8" t="s">
        <v>41</v>
      </c>
      <c r="C44" s="4">
        <v>275543.41666666669</v>
      </c>
      <c r="D44" s="7">
        <v>5.8067074124132283</v>
      </c>
      <c r="E44" s="7">
        <v>2.4058148545033347</v>
      </c>
      <c r="F44" s="7">
        <v>8.6229197206174018</v>
      </c>
      <c r="G44" s="6">
        <v>16</v>
      </c>
      <c r="H44" s="6">
        <v>6</v>
      </c>
      <c r="I44" s="6">
        <v>19</v>
      </c>
    </row>
    <row r="45" spans="1:9" x14ac:dyDescent="0.2">
      <c r="A45" s="2">
        <v>40</v>
      </c>
      <c r="B45" s="8" t="s">
        <v>33</v>
      </c>
      <c r="C45" s="4">
        <v>134292.47083333333</v>
      </c>
      <c r="D45" s="7">
        <v>5.9571470763454633</v>
      </c>
      <c r="E45" s="7">
        <v>8.9290671471573226</v>
      </c>
      <c r="F45" s="7">
        <v>8.2133015471543533</v>
      </c>
      <c r="G45" s="6">
        <v>8</v>
      </c>
      <c r="H45" s="6">
        <v>13</v>
      </c>
      <c r="I45" s="6">
        <v>13</v>
      </c>
    </row>
    <row r="46" spans="1:9" x14ac:dyDescent="0.2">
      <c r="A46" s="2">
        <v>41</v>
      </c>
      <c r="B46" s="8" t="s">
        <v>36</v>
      </c>
      <c r="C46" s="4">
        <v>239847.83333333334</v>
      </c>
      <c r="D46" s="7">
        <v>6.2539651876502242</v>
      </c>
      <c r="E46" s="7">
        <v>2.551970706211816</v>
      </c>
      <c r="F46" s="7">
        <v>5.4109870091220227</v>
      </c>
      <c r="G46" s="6">
        <v>15</v>
      </c>
      <c r="H46" s="6">
        <v>6</v>
      </c>
      <c r="I46" s="6">
        <v>13</v>
      </c>
    </row>
    <row r="47" spans="1:9" x14ac:dyDescent="0.2">
      <c r="A47" s="2">
        <v>42</v>
      </c>
      <c r="B47" s="8" t="s">
        <v>45</v>
      </c>
      <c r="C47" s="4">
        <v>79453.416666666672</v>
      </c>
      <c r="D47" s="7">
        <v>6.2929955812682685</v>
      </c>
      <c r="E47" s="7">
        <v>8.4315106632261418</v>
      </c>
      <c r="F47" s="7">
        <v>6.9224740592646183</v>
      </c>
      <c r="G47" s="6">
        <v>5</v>
      </c>
      <c r="H47" s="6">
        <v>8</v>
      </c>
      <c r="I47" s="6">
        <v>7</v>
      </c>
    </row>
    <row r="48" spans="1:9" x14ac:dyDescent="0.2">
      <c r="A48" s="2">
        <v>43</v>
      </c>
      <c r="B48" s="8" t="s">
        <v>6</v>
      </c>
      <c r="C48" s="4">
        <v>61913</v>
      </c>
      <c r="D48" s="7">
        <v>6.4606786942968357</v>
      </c>
      <c r="E48" s="7">
        <v>4.2362011630725638</v>
      </c>
      <c r="F48" s="7">
        <v>3.3477254530355967</v>
      </c>
      <c r="G48" s="6">
        <v>4</v>
      </c>
      <c r="H48" s="6">
        <v>3</v>
      </c>
      <c r="I48" s="6">
        <v>3</v>
      </c>
    </row>
    <row r="49" spans="1:20" x14ac:dyDescent="0.2">
      <c r="A49" s="2">
        <v>44</v>
      </c>
      <c r="B49" s="8" t="s">
        <v>42</v>
      </c>
      <c r="C49" s="4">
        <v>54344.666666666664</v>
      </c>
      <c r="D49" s="7">
        <v>7.360427886207785</v>
      </c>
      <c r="E49" s="7">
        <v>9.0836971858706121</v>
      </c>
      <c r="F49" s="7">
        <v>9.4276870217412938</v>
      </c>
      <c r="G49" s="6">
        <v>4</v>
      </c>
      <c r="H49" s="6">
        <v>5</v>
      </c>
      <c r="I49" s="6">
        <v>6</v>
      </c>
    </row>
    <row r="50" spans="1:20" x14ac:dyDescent="0.2">
      <c r="A50" s="2">
        <v>45</v>
      </c>
      <c r="B50" s="8" t="s">
        <v>31</v>
      </c>
      <c r="C50" s="4">
        <v>997086.58333333337</v>
      </c>
      <c r="D50" s="7">
        <v>10.831556838218413</v>
      </c>
      <c r="E50" s="7">
        <v>6.6031236385893761</v>
      </c>
      <c r="F50" s="7">
        <v>4.9138352474800078</v>
      </c>
      <c r="G50" s="6">
        <v>108</v>
      </c>
      <c r="H50" s="6">
        <v>64</v>
      </c>
      <c r="I50" s="6">
        <v>44</v>
      </c>
    </row>
    <row r="51" spans="1:20" x14ac:dyDescent="0.2">
      <c r="A51" s="2">
        <v>46</v>
      </c>
      <c r="B51" s="8" t="s">
        <v>37</v>
      </c>
      <c r="C51" s="4">
        <v>1151976.75</v>
      </c>
      <c r="D51" s="7">
        <v>10.850913440744355</v>
      </c>
      <c r="E51" s="7">
        <v>15.394368971573387</v>
      </c>
      <c r="F51" s="7">
        <v>17.886791115045369</v>
      </c>
      <c r="G51" s="6">
        <v>125</v>
      </c>
      <c r="H51" s="6">
        <v>186</v>
      </c>
      <c r="I51" s="6">
        <v>222</v>
      </c>
    </row>
    <row r="52" spans="1:20" x14ac:dyDescent="0.2">
      <c r="A52" s="2">
        <v>47</v>
      </c>
      <c r="B52" s="8" t="s">
        <v>27</v>
      </c>
      <c r="C52" s="4">
        <v>260239.66666666666</v>
      </c>
      <c r="D52" s="7">
        <v>13.44914111223116</v>
      </c>
      <c r="E52" s="7">
        <v>16.591922360864633</v>
      </c>
      <c r="F52" s="7">
        <v>21.440372642084508</v>
      </c>
      <c r="G52" s="6">
        <v>35</v>
      </c>
      <c r="H52" s="6">
        <v>40</v>
      </c>
      <c r="I52" s="6">
        <v>51</v>
      </c>
    </row>
    <row r="53" spans="1:20" x14ac:dyDescent="0.2">
      <c r="A53" s="2">
        <v>48</v>
      </c>
      <c r="B53" s="8" t="s">
        <v>38</v>
      </c>
      <c r="C53" s="4">
        <v>380858</v>
      </c>
      <c r="D53" s="7">
        <v>21.005204039300736</v>
      </c>
      <c r="E53" s="7">
        <v>11.80388178303099</v>
      </c>
      <c r="F53" s="7">
        <v>12.194746287350778</v>
      </c>
      <c r="G53" s="6">
        <v>80</v>
      </c>
      <c r="H53" s="6">
        <v>36</v>
      </c>
      <c r="I53" s="6">
        <v>32</v>
      </c>
    </row>
    <row r="54" spans="1:20" x14ac:dyDescent="0.2">
      <c r="A54" s="2">
        <v>49</v>
      </c>
      <c r="B54" s="8" t="s">
        <v>52</v>
      </c>
      <c r="C54" s="4">
        <v>55050.25</v>
      </c>
      <c r="D54" s="7">
        <v>25.431310484511879</v>
      </c>
      <c r="E54" s="7">
        <v>9.8830098706561085</v>
      </c>
      <c r="F54" s="7">
        <v>10.08671775402418</v>
      </c>
      <c r="G54" s="6">
        <v>14</v>
      </c>
      <c r="H54" s="6">
        <v>4</v>
      </c>
      <c r="I54" s="6">
        <v>3</v>
      </c>
    </row>
    <row r="55" spans="1:20" x14ac:dyDescent="0.2">
      <c r="A55" s="2">
        <v>50</v>
      </c>
      <c r="B55" s="8" t="s">
        <v>53</v>
      </c>
      <c r="C55" s="4">
        <v>52361.916666666664</v>
      </c>
      <c r="D55" s="7">
        <v>26.736989192208718</v>
      </c>
      <c r="E55" s="7">
        <v>40.86510182221204</v>
      </c>
      <c r="F55" s="7">
        <v>22.741055184960583</v>
      </c>
      <c r="G55" s="6">
        <v>14</v>
      </c>
      <c r="H55" s="6">
        <v>11</v>
      </c>
      <c r="I55" s="6">
        <v>1</v>
      </c>
    </row>
    <row r="56" spans="1:20" x14ac:dyDescent="0.2">
      <c r="A56" s="3" t="s">
        <v>0</v>
      </c>
    </row>
    <row r="57" spans="1:20" x14ac:dyDescent="0.2">
      <c r="A57" s="3" t="s">
        <v>1</v>
      </c>
    </row>
    <row r="58" spans="1:20" x14ac:dyDescent="0.2">
      <c r="J58"/>
      <c r="K58"/>
      <c r="L58"/>
      <c r="M58"/>
      <c r="N58"/>
      <c r="O58"/>
      <c r="P58"/>
      <c r="Q58"/>
      <c r="R58"/>
      <c r="S58"/>
      <c r="T58"/>
    </row>
    <row r="59" spans="1:20" x14ac:dyDescent="0.2">
      <c r="J59"/>
      <c r="K59"/>
      <c r="L59"/>
      <c r="M59"/>
      <c r="N59"/>
      <c r="O59"/>
      <c r="P59"/>
      <c r="Q59"/>
      <c r="R59"/>
      <c r="S59"/>
      <c r="T59"/>
    </row>
    <row r="60" spans="1:20" x14ac:dyDescent="0.2">
      <c r="J60"/>
      <c r="K60"/>
      <c r="L60"/>
      <c r="M60"/>
      <c r="N60"/>
      <c r="O60"/>
      <c r="P60"/>
      <c r="Q60"/>
      <c r="R60"/>
      <c r="S60"/>
      <c r="T60"/>
    </row>
    <row r="61" spans="1:20" x14ac:dyDescent="0.2">
      <c r="J61"/>
      <c r="K61"/>
      <c r="L61"/>
      <c r="M61"/>
      <c r="N61"/>
      <c r="O61"/>
      <c r="P61"/>
      <c r="Q61"/>
      <c r="R61"/>
      <c r="S61"/>
      <c r="T61"/>
    </row>
    <row r="62" spans="1:20" x14ac:dyDescent="0.2">
      <c r="J62"/>
      <c r="K62"/>
      <c r="L62"/>
      <c r="M62"/>
      <c r="N62"/>
      <c r="O62"/>
      <c r="P62"/>
      <c r="Q62"/>
      <c r="R62"/>
      <c r="S62"/>
      <c r="T62"/>
    </row>
    <row r="63" spans="1:20" x14ac:dyDescent="0.2">
      <c r="J63"/>
      <c r="K63"/>
      <c r="L63"/>
      <c r="M63"/>
      <c r="N63"/>
      <c r="O63"/>
      <c r="P63"/>
      <c r="Q63"/>
      <c r="R63"/>
      <c r="S63"/>
      <c r="T63"/>
    </row>
    <row r="64" spans="1:20" x14ac:dyDescent="0.2">
      <c r="J64"/>
      <c r="K64"/>
      <c r="L64"/>
      <c r="M64"/>
      <c r="N64"/>
      <c r="O64"/>
      <c r="P64"/>
      <c r="Q64"/>
      <c r="R64"/>
      <c r="S64"/>
      <c r="T64"/>
    </row>
    <row r="65" spans="10:20" x14ac:dyDescent="0.2">
      <c r="J65"/>
      <c r="K65"/>
      <c r="L65"/>
      <c r="M65"/>
      <c r="N65"/>
      <c r="O65"/>
      <c r="P65"/>
      <c r="Q65"/>
      <c r="R65"/>
      <c r="S65"/>
      <c r="T65"/>
    </row>
    <row r="66" spans="10:20" x14ac:dyDescent="0.2">
      <c r="J66"/>
      <c r="K66"/>
      <c r="L66"/>
      <c r="M66"/>
      <c r="N66"/>
      <c r="O66"/>
      <c r="P66"/>
      <c r="Q66"/>
      <c r="R66"/>
      <c r="S66"/>
      <c r="T66"/>
    </row>
    <row r="67" spans="10:20" x14ac:dyDescent="0.2">
      <c r="J67"/>
      <c r="K67"/>
      <c r="L67"/>
      <c r="M67"/>
      <c r="N67"/>
      <c r="O67"/>
      <c r="P67"/>
      <c r="Q67"/>
      <c r="R67"/>
      <c r="S67"/>
      <c r="T67"/>
    </row>
    <row r="68" spans="10:20" x14ac:dyDescent="0.2">
      <c r="J68"/>
      <c r="K68"/>
      <c r="L68"/>
      <c r="M68"/>
      <c r="N68"/>
      <c r="O68"/>
      <c r="P68"/>
      <c r="Q68"/>
      <c r="R68"/>
      <c r="S68"/>
      <c r="T68"/>
    </row>
    <row r="69" spans="10:20" x14ac:dyDescent="0.2">
      <c r="J69"/>
      <c r="K69"/>
      <c r="L69"/>
      <c r="M69"/>
      <c r="N69"/>
      <c r="O69"/>
      <c r="P69"/>
      <c r="Q69"/>
      <c r="R69"/>
      <c r="S69"/>
      <c r="T69"/>
    </row>
    <row r="70" spans="10:20" x14ac:dyDescent="0.2">
      <c r="J70"/>
      <c r="K70"/>
      <c r="L70"/>
      <c r="M70"/>
      <c r="N70"/>
      <c r="O70"/>
      <c r="P70"/>
      <c r="Q70"/>
      <c r="R70"/>
      <c r="S70"/>
      <c r="T70"/>
    </row>
    <row r="71" spans="10:20" x14ac:dyDescent="0.2">
      <c r="J71"/>
      <c r="K71"/>
      <c r="L71"/>
      <c r="M71"/>
      <c r="N71"/>
      <c r="O71"/>
      <c r="P71"/>
      <c r="Q71"/>
      <c r="R71"/>
      <c r="S71"/>
      <c r="T71"/>
    </row>
    <row r="72" spans="10:20" x14ac:dyDescent="0.2">
      <c r="J72"/>
      <c r="K72"/>
      <c r="L72"/>
      <c r="M72"/>
      <c r="N72"/>
      <c r="O72"/>
      <c r="P72"/>
      <c r="Q72"/>
      <c r="R72"/>
      <c r="S72"/>
      <c r="T72"/>
    </row>
    <row r="73" spans="10:20" x14ac:dyDescent="0.2">
      <c r="J73"/>
      <c r="K73"/>
      <c r="L73"/>
      <c r="M73"/>
      <c r="N73"/>
      <c r="O73"/>
      <c r="P73"/>
      <c r="Q73"/>
      <c r="R73"/>
      <c r="S73"/>
      <c r="T73"/>
    </row>
    <row r="74" spans="10:20" x14ac:dyDescent="0.2">
      <c r="J74"/>
      <c r="K74"/>
      <c r="L74"/>
      <c r="M74"/>
      <c r="N74"/>
      <c r="O74"/>
      <c r="P74"/>
      <c r="Q74"/>
      <c r="R74"/>
      <c r="S74"/>
      <c r="T74"/>
    </row>
    <row r="75" spans="10:20" x14ac:dyDescent="0.2">
      <c r="J75"/>
      <c r="K75"/>
      <c r="L75"/>
      <c r="M75"/>
      <c r="N75"/>
      <c r="O75"/>
      <c r="P75"/>
      <c r="Q75"/>
      <c r="R75"/>
      <c r="S75"/>
      <c r="T75"/>
    </row>
    <row r="76" spans="10:20" x14ac:dyDescent="0.2">
      <c r="J76"/>
      <c r="K76"/>
      <c r="L76"/>
      <c r="M76"/>
      <c r="N76"/>
      <c r="O76"/>
      <c r="P76"/>
      <c r="Q76"/>
      <c r="R76"/>
      <c r="S76"/>
      <c r="T76"/>
    </row>
    <row r="77" spans="10:20" x14ac:dyDescent="0.2">
      <c r="J77"/>
      <c r="K77"/>
      <c r="L77"/>
      <c r="M77"/>
      <c r="N77"/>
      <c r="O77"/>
      <c r="P77"/>
      <c r="Q77"/>
      <c r="R77"/>
      <c r="S77"/>
      <c r="T77"/>
    </row>
    <row r="78" spans="10:20" x14ac:dyDescent="0.2">
      <c r="J78"/>
      <c r="K78"/>
      <c r="L78"/>
      <c r="M78"/>
      <c r="N78"/>
      <c r="O78"/>
      <c r="P78"/>
      <c r="Q78"/>
      <c r="R78"/>
      <c r="S78"/>
      <c r="T78"/>
    </row>
    <row r="79" spans="10:20" x14ac:dyDescent="0.2">
      <c r="J79"/>
      <c r="K79"/>
      <c r="L79"/>
      <c r="M79"/>
      <c r="N79"/>
      <c r="O79"/>
      <c r="P79"/>
      <c r="Q79"/>
      <c r="R79"/>
      <c r="S79"/>
      <c r="T79"/>
    </row>
    <row r="80" spans="10:20" x14ac:dyDescent="0.2">
      <c r="J80"/>
      <c r="K80"/>
      <c r="L80"/>
      <c r="M80"/>
      <c r="N80"/>
      <c r="O80"/>
      <c r="P80"/>
      <c r="Q80"/>
      <c r="R80"/>
      <c r="S80"/>
      <c r="T80"/>
    </row>
    <row r="81" spans="10:20" x14ac:dyDescent="0.2">
      <c r="J81"/>
      <c r="K81"/>
      <c r="L81"/>
      <c r="M81"/>
      <c r="N81"/>
      <c r="O81"/>
      <c r="P81"/>
      <c r="Q81"/>
      <c r="R81"/>
      <c r="S81"/>
      <c r="T81"/>
    </row>
    <row r="82" spans="10:20" x14ac:dyDescent="0.2">
      <c r="J82"/>
      <c r="K82"/>
      <c r="L82"/>
      <c r="M82"/>
      <c r="N82"/>
      <c r="O82"/>
      <c r="P82"/>
      <c r="Q82"/>
      <c r="R82"/>
      <c r="S82"/>
      <c r="T82"/>
    </row>
    <row r="83" spans="10:20" x14ac:dyDescent="0.2">
      <c r="J83"/>
      <c r="K83"/>
      <c r="L83"/>
      <c r="M83"/>
      <c r="N83"/>
      <c r="O83"/>
      <c r="P83"/>
      <c r="Q83"/>
      <c r="R83"/>
      <c r="S83"/>
      <c r="T83"/>
    </row>
    <row r="84" spans="10:20" x14ac:dyDescent="0.2">
      <c r="J84"/>
      <c r="K84"/>
      <c r="L84"/>
      <c r="M84"/>
      <c r="N84"/>
      <c r="O84"/>
      <c r="P84"/>
      <c r="Q84"/>
      <c r="R84"/>
      <c r="S84"/>
      <c r="T84"/>
    </row>
    <row r="85" spans="10:20" x14ac:dyDescent="0.2">
      <c r="J85"/>
      <c r="K85"/>
      <c r="L85"/>
      <c r="M85"/>
      <c r="N85"/>
      <c r="O85"/>
      <c r="P85"/>
      <c r="Q85"/>
      <c r="R85"/>
      <c r="S85"/>
      <c r="T85"/>
    </row>
    <row r="86" spans="10:20" x14ac:dyDescent="0.2">
      <c r="J86"/>
      <c r="K86"/>
      <c r="L86"/>
      <c r="M86"/>
      <c r="N86"/>
      <c r="O86"/>
      <c r="P86"/>
      <c r="Q86"/>
      <c r="R86"/>
      <c r="S86"/>
      <c r="T86"/>
    </row>
    <row r="87" spans="10:20" x14ac:dyDescent="0.2">
      <c r="J87"/>
      <c r="K87"/>
      <c r="L87"/>
      <c r="M87"/>
      <c r="N87"/>
      <c r="O87"/>
      <c r="P87"/>
      <c r="Q87"/>
      <c r="R87"/>
      <c r="S87"/>
      <c r="T87"/>
    </row>
    <row r="88" spans="10:20" x14ac:dyDescent="0.2">
      <c r="J88"/>
      <c r="K88"/>
      <c r="L88"/>
      <c r="M88"/>
      <c r="N88"/>
      <c r="O88"/>
      <c r="P88"/>
      <c r="Q88"/>
      <c r="R88"/>
      <c r="S88"/>
      <c r="T88"/>
    </row>
    <row r="89" spans="10:20" x14ac:dyDescent="0.2">
      <c r="J89"/>
      <c r="K89"/>
      <c r="L89"/>
      <c r="M89"/>
      <c r="N89"/>
      <c r="O89"/>
      <c r="P89"/>
      <c r="Q89"/>
      <c r="R89"/>
      <c r="S89"/>
      <c r="T89"/>
    </row>
    <row r="90" spans="10:20" x14ac:dyDescent="0.2">
      <c r="J90"/>
      <c r="K90"/>
      <c r="L90"/>
      <c r="M90"/>
      <c r="N90"/>
      <c r="O90"/>
      <c r="P90"/>
      <c r="Q90"/>
      <c r="R90"/>
      <c r="S90"/>
      <c r="T90"/>
    </row>
    <row r="91" spans="10:20" x14ac:dyDescent="0.2">
      <c r="J91"/>
      <c r="K91"/>
      <c r="L91"/>
      <c r="M91"/>
      <c r="N91"/>
      <c r="O91"/>
      <c r="P91"/>
      <c r="Q91"/>
      <c r="R91"/>
      <c r="S91"/>
      <c r="T91"/>
    </row>
    <row r="92" spans="10:20" x14ac:dyDescent="0.2">
      <c r="J92"/>
      <c r="K92"/>
      <c r="L92"/>
      <c r="M92"/>
      <c r="N92"/>
      <c r="O92"/>
      <c r="P92"/>
      <c r="Q92"/>
      <c r="R92"/>
      <c r="S92"/>
      <c r="T92"/>
    </row>
    <row r="93" spans="10:20" x14ac:dyDescent="0.2">
      <c r="J93"/>
      <c r="K93"/>
      <c r="L93"/>
      <c r="M93"/>
      <c r="N93"/>
      <c r="O93"/>
      <c r="P93"/>
      <c r="Q93"/>
      <c r="R93"/>
      <c r="S93"/>
      <c r="T93"/>
    </row>
    <row r="94" spans="10:20" x14ac:dyDescent="0.2">
      <c r="J94"/>
      <c r="K94"/>
      <c r="L94"/>
      <c r="M94"/>
      <c r="N94"/>
      <c r="O94"/>
      <c r="P94"/>
      <c r="Q94"/>
      <c r="R94"/>
      <c r="S94"/>
      <c r="T94"/>
    </row>
    <row r="95" spans="10:20" x14ac:dyDescent="0.2">
      <c r="J95"/>
      <c r="K95"/>
      <c r="L95"/>
      <c r="M95"/>
      <c r="N95"/>
      <c r="O95"/>
      <c r="P95"/>
      <c r="Q95"/>
      <c r="R95"/>
      <c r="S95"/>
      <c r="T95"/>
    </row>
    <row r="96" spans="10:20" x14ac:dyDescent="0.2">
      <c r="J96"/>
      <c r="K96"/>
      <c r="L96"/>
      <c r="M96"/>
      <c r="N96"/>
      <c r="O96"/>
      <c r="P96"/>
      <c r="Q96"/>
      <c r="R96"/>
      <c r="S96"/>
      <c r="T96"/>
    </row>
    <row r="97" spans="10:20" x14ac:dyDescent="0.2">
      <c r="J97"/>
      <c r="K97"/>
      <c r="L97"/>
      <c r="M97"/>
      <c r="N97"/>
      <c r="O97"/>
      <c r="P97"/>
      <c r="Q97"/>
      <c r="R97"/>
      <c r="S97"/>
      <c r="T97"/>
    </row>
    <row r="98" spans="10:20" x14ac:dyDescent="0.2">
      <c r="J98"/>
      <c r="K98"/>
      <c r="L98"/>
      <c r="M98"/>
      <c r="N98"/>
      <c r="O98"/>
      <c r="P98"/>
      <c r="Q98"/>
      <c r="R98"/>
      <c r="S98"/>
      <c r="T98"/>
    </row>
    <row r="99" spans="10:20" x14ac:dyDescent="0.2">
      <c r="J99"/>
      <c r="K99"/>
      <c r="L99"/>
      <c r="M99"/>
      <c r="N99"/>
      <c r="O99"/>
      <c r="P99"/>
      <c r="Q99"/>
      <c r="R99"/>
      <c r="S99"/>
      <c r="T99"/>
    </row>
    <row r="100" spans="10:20" x14ac:dyDescent="0.2">
      <c r="J100"/>
      <c r="K100"/>
      <c r="L100"/>
      <c r="M100"/>
      <c r="N100"/>
      <c r="O100"/>
      <c r="P100"/>
      <c r="Q100"/>
      <c r="R100"/>
      <c r="S100"/>
      <c r="T100"/>
    </row>
    <row r="101" spans="10:20" x14ac:dyDescent="0.2">
      <c r="J101"/>
      <c r="K101"/>
      <c r="L101"/>
      <c r="M101"/>
      <c r="N101"/>
      <c r="O101"/>
      <c r="P101"/>
      <c r="Q101"/>
      <c r="R101"/>
      <c r="S101"/>
      <c r="T101"/>
    </row>
    <row r="102" spans="10:20" x14ac:dyDescent="0.2">
      <c r="J102"/>
      <c r="K102"/>
      <c r="L102"/>
      <c r="M102"/>
      <c r="N102"/>
      <c r="O102"/>
      <c r="P102"/>
      <c r="Q102"/>
      <c r="R102"/>
      <c r="S102"/>
      <c r="T102"/>
    </row>
    <row r="103" spans="10:20" x14ac:dyDescent="0.2">
      <c r="J103"/>
      <c r="K103"/>
      <c r="L103"/>
      <c r="M103"/>
      <c r="N103"/>
      <c r="O103"/>
      <c r="P103"/>
      <c r="Q103"/>
      <c r="R103"/>
      <c r="S103"/>
      <c r="T103"/>
    </row>
    <row r="104" spans="10:20" x14ac:dyDescent="0.2">
      <c r="J104"/>
      <c r="K104"/>
      <c r="L104"/>
      <c r="M104"/>
      <c r="N104"/>
      <c r="O104"/>
      <c r="P104"/>
      <c r="Q104"/>
      <c r="R104"/>
      <c r="S104"/>
      <c r="T104"/>
    </row>
    <row r="105" spans="10:20" x14ac:dyDescent="0.2">
      <c r="J105"/>
      <c r="K105"/>
      <c r="L105"/>
      <c r="M105"/>
      <c r="N105"/>
      <c r="O105"/>
      <c r="P105"/>
      <c r="Q105"/>
      <c r="R105"/>
      <c r="S105"/>
      <c r="T105"/>
    </row>
    <row r="106" spans="10:20" x14ac:dyDescent="0.2">
      <c r="J106"/>
      <c r="K106"/>
      <c r="L106"/>
      <c r="M106"/>
      <c r="N106"/>
      <c r="O106"/>
      <c r="P106"/>
      <c r="Q106"/>
      <c r="R106"/>
      <c r="S106"/>
      <c r="T106"/>
    </row>
    <row r="107" spans="10:20" x14ac:dyDescent="0.2">
      <c r="J107"/>
      <c r="K107"/>
      <c r="L107"/>
      <c r="M107"/>
      <c r="N107"/>
      <c r="O107"/>
      <c r="P107"/>
      <c r="Q107"/>
      <c r="R107"/>
      <c r="S107"/>
      <c r="T107"/>
    </row>
    <row r="108" spans="10:20" x14ac:dyDescent="0.2">
      <c r="J108"/>
      <c r="K108"/>
      <c r="L108"/>
      <c r="M108"/>
      <c r="N108"/>
      <c r="O108"/>
      <c r="P108"/>
      <c r="Q108"/>
      <c r="R108"/>
      <c r="S108"/>
      <c r="T108"/>
    </row>
    <row r="109" spans="10:20" x14ac:dyDescent="0.2">
      <c r="J109"/>
      <c r="K109"/>
      <c r="L109"/>
      <c r="M109"/>
      <c r="N109"/>
      <c r="O109"/>
      <c r="P109"/>
      <c r="Q109"/>
      <c r="R109"/>
      <c r="S109"/>
      <c r="T109"/>
    </row>
    <row r="110" spans="10:20" x14ac:dyDescent="0.2">
      <c r="J110"/>
      <c r="K110"/>
      <c r="L110"/>
      <c r="M110"/>
      <c r="N110"/>
      <c r="O110"/>
      <c r="P110"/>
      <c r="Q110"/>
      <c r="R110"/>
      <c r="S110"/>
      <c r="T110"/>
    </row>
    <row r="111" spans="10:20" x14ac:dyDescent="0.2">
      <c r="J111"/>
      <c r="K111"/>
      <c r="L111"/>
      <c r="M111"/>
      <c r="N111"/>
      <c r="O111"/>
      <c r="P111"/>
      <c r="Q111"/>
      <c r="R111"/>
      <c r="S111"/>
      <c r="T111"/>
    </row>
  </sheetData>
  <sheetProtection algorithmName="SHA-512" hashValue="NdJW8uIbgDB4GfmgcVWcCXlOdH40gpTtqgiXMrqAvnLoNgVFhY1jTgmIcLDJClcw5u/1mHURF57LmFUtsWKbAA==" saltValue="9jTxRwLKcNAdLnyZzN/GhQ==" spinCount="100000" sheet="1" selectLockedCells="1"/>
  <hyperlinks>
    <hyperlink ref="B6" r:id="rId1" display="http://interactive.web.insurance.ca.gov/companyprofile/companyprofile?event=companyProfile&amp;doFunction=getCompanyProfile&amp;eid=61301" xr:uid="{00000000-0004-0000-0000-000000000000}"/>
    <hyperlink ref="B7" r:id="rId2" display="http://interactive.web.insurance.ca.gov/companyprofile/companyprofile?event=companyProfile&amp;doFunction=getCompanyProfile&amp;eid=2813" xr:uid="{00000000-0004-0000-0000-000001000000}"/>
    <hyperlink ref="B8" r:id="rId3" display="http://interactive.web.insurance.ca.gov/companyprofile/companyprofile?event=companyProfile&amp;doFunction=getCompanyProfile&amp;eid=2828" xr:uid="{00000000-0004-0000-0000-000002000000}"/>
    <hyperlink ref="B9" r:id="rId4" display="http://interactive.web.insurance.ca.gov/companyprofile/companyprofile?event=companyProfile&amp;doFunction=getCompanyProfile&amp;eid=71185" xr:uid="{00000000-0004-0000-0000-000003000000}"/>
    <hyperlink ref="B10" r:id="rId5" display="http://interactive.web.insurance.ca.gov/companyprofile/companyprofile?event=companyProfile&amp;doFunction=getCompanyProfile&amp;eid=3288" xr:uid="{00000000-0004-0000-0000-000004000000}"/>
    <hyperlink ref="B11" r:id="rId6" display="http://interactive.web.insurance.ca.gov/companyprofile/companyprofile?event=companyProfile&amp;doFunction=getCompanyProfile&amp;eid=3544" xr:uid="{00000000-0004-0000-0000-000005000000}"/>
    <hyperlink ref="B12" r:id="rId7" display="http://interactive.web.insurance.ca.gov/companyprofile/companyprofile?event=companyProfile&amp;doFunction=getCompanyProfile&amp;eid=6994" xr:uid="{00000000-0004-0000-0000-000006000000}"/>
    <hyperlink ref="B13" r:id="rId8" display="http://interactive.web.insurance.ca.gov/companyprofile/companyprofile?event=companyProfile&amp;doFunction=getCompanyProfile&amp;eid=3130" xr:uid="{00000000-0004-0000-0000-000007000000}"/>
    <hyperlink ref="B14" r:id="rId9" display="http://interactive.web.insurance.ca.gov/companyprofile/companyprofile?event=companyProfile&amp;doFunction=getCompanyProfile&amp;eid=6044" xr:uid="{00000000-0004-0000-0000-000008000000}"/>
    <hyperlink ref="B15" r:id="rId10" display="http://interactive.web.insurance.ca.gov/companyprofile/companyprofile?event=companyProfile&amp;doFunction=getCompanyProfile&amp;eid=2823" xr:uid="{00000000-0004-0000-0000-000009000000}"/>
    <hyperlink ref="B16" r:id="rId11" display="http://interactive.web.insurance.ca.gov/companyprofile/companyprofile?event=companyProfile&amp;doFunction=getCompanyProfile&amp;eid=5881" xr:uid="{00000000-0004-0000-0000-00000A000000}"/>
    <hyperlink ref="B17" r:id="rId12" display="http://interactive.web.insurance.ca.gov/companyprofile/companyprofile?event=companyProfile&amp;doFunction=getCompanyProfile&amp;eid=6661" xr:uid="{00000000-0004-0000-0000-00000B000000}"/>
    <hyperlink ref="B18" r:id="rId13" display="http://interactive.web.insurance.ca.gov/companyprofile/companyprofile?event=companyProfile&amp;doFunction=getCompanyProfile&amp;eid=5825" xr:uid="{00000000-0004-0000-0000-00000C000000}"/>
    <hyperlink ref="B19" r:id="rId14" display="http://interactive.web.insurance.ca.gov/companyprofile/companyprofile?event=companyProfile&amp;doFunction=getCompanyProfile&amp;eid=3583" xr:uid="{00000000-0004-0000-0000-00000D000000}"/>
    <hyperlink ref="B20" r:id="rId15" display="http://interactive.web.insurance.ca.gov/companyprofile/companyprofile?event=companyProfile&amp;doFunction=getCompanyProfile&amp;eid=5937" xr:uid="{00000000-0004-0000-0000-00000E000000}"/>
    <hyperlink ref="B21" r:id="rId16" display="http://interactive.web.insurance.ca.gov/companyprofile/companyprofile?event=companyProfile&amp;doFunction=getCompanyProfile&amp;eid=106497" xr:uid="{00000000-0004-0000-0000-00000F000000}"/>
    <hyperlink ref="B22" r:id="rId17" display="http://interactive.web.insurance.ca.gov/companyprofile/companyprofile?event=companyProfile&amp;doFunction=getCompanyProfile&amp;eid=3577" xr:uid="{00000000-0004-0000-0000-000010000000}"/>
    <hyperlink ref="B23" r:id="rId18" display="http://interactive.web.insurance.ca.gov/companyprofile/companyprofile?event=companyProfile&amp;doFunction=getCompanyProfile&amp;eid=3067" xr:uid="{00000000-0004-0000-0000-000011000000}"/>
    <hyperlink ref="B24" r:id="rId19" display="http://interactive.web.insurance.ca.gov/companyprofile/companyprofile?event=companyProfile&amp;doFunction=getCompanyProfile&amp;eid=6865" xr:uid="{00000000-0004-0000-0000-000012000000}"/>
    <hyperlink ref="B25" r:id="rId20" display="http://interactive.web.insurance.ca.gov/companyprofile/companyprofile?event=companyProfile&amp;doFunction=getCompanyProfile&amp;eid=3361" xr:uid="{00000000-0004-0000-0000-000013000000}"/>
    <hyperlink ref="B26" r:id="rId21" display="http://interactive.web.insurance.ca.gov/companyprofile/companyprofile?event=companyProfile&amp;doFunction=getCompanyProfile&amp;eid=3352" xr:uid="{00000000-0004-0000-0000-000014000000}"/>
    <hyperlink ref="B27" r:id="rId22" display="http://interactive.web.insurance.ca.gov/companyprofile/companyprofile?event=companyProfile&amp;doFunction=getCompanyProfile&amp;eid=5839" xr:uid="{00000000-0004-0000-0000-000015000000}"/>
    <hyperlink ref="B28" r:id="rId23" display="http://interactive.web.insurance.ca.gov/companyprofile/companyprofile?event=companyProfile&amp;doFunction=getCompanyProfile&amp;eid=3287" xr:uid="{00000000-0004-0000-0000-000016000000}"/>
    <hyperlink ref="B29" r:id="rId24" display="http://interactive.web.insurance.ca.gov/companyprofile/companyprofile?event=companyProfile&amp;doFunction=getCompanyProfile&amp;eid=3062" xr:uid="{00000000-0004-0000-0000-000017000000}"/>
    <hyperlink ref="B30" r:id="rId25" display="http://interactive.web.insurance.ca.gov/companyprofile/companyprofile?event=companyProfile&amp;doFunction=getCompanyProfile&amp;eid=6679" xr:uid="{00000000-0004-0000-0000-000018000000}"/>
    <hyperlink ref="B31" r:id="rId26" display="http://interactive.web.insurance.ca.gov/companyprofile/companyprofile?event=companyProfile&amp;doFunction=getCompanyProfile&amp;eid=55230" xr:uid="{00000000-0004-0000-0000-000019000000}"/>
    <hyperlink ref="B32" r:id="rId27" display="http://interactive.web.insurance.ca.gov/companyprofile/companyprofile?event=companyProfile&amp;doFunction=getCompanyProfile&amp;eid=60985" xr:uid="{00000000-0004-0000-0000-00001A000000}"/>
    <hyperlink ref="B33" r:id="rId28" display="http://interactive.web.insurance.ca.gov/companyprofile/companyprofile?event=companyProfile&amp;doFunction=getCompanyProfile&amp;eid=3865" xr:uid="{00000000-0004-0000-0000-00001B000000}"/>
    <hyperlink ref="B34" r:id="rId29" display="http://interactive.web.insurance.ca.gov/companyprofile/companyprofile?event=companyProfile&amp;doFunction=getCompanyProfile&amp;eid=6847" xr:uid="{00000000-0004-0000-0000-00001C000000}"/>
    <hyperlink ref="B35" r:id="rId30" display="http://interactive.web.insurance.ca.gov/companyprofile/companyprofile?event=companyProfile&amp;doFunction=getCompanyProfile&amp;eid=6158" xr:uid="{00000000-0004-0000-0000-00001D000000}"/>
    <hyperlink ref="B36" r:id="rId31" display="http://interactive.web.insurance.ca.gov/companyprofile/companyprofile?event=companyProfile&amp;doFunction=getCompanyProfile&amp;eid=109006" xr:uid="{00000000-0004-0000-0000-00001E000000}"/>
    <hyperlink ref="B37" r:id="rId32" display="http://interactive.web.insurance.ca.gov/companyprofile/companyprofile?event=companyProfile&amp;doFunction=getCompanyProfile&amp;eid=6228" xr:uid="{00000000-0004-0000-0000-00001F000000}"/>
    <hyperlink ref="B38" r:id="rId33" display="http://interactive.web.insurance.ca.gov/companyprofile/companyprofile?event=companyProfile&amp;doFunction=getCompanyProfile&amp;eid=3584" xr:uid="{00000000-0004-0000-0000-000020000000}"/>
    <hyperlink ref="B39" r:id="rId34" display="http://interactive.web.insurance.ca.gov/companyprofile/companyprofile?event=companyProfile&amp;doFunction=getCompanyProfile&amp;eid=6081" xr:uid="{00000000-0004-0000-0000-000021000000}"/>
    <hyperlink ref="B40" r:id="rId35" display="http://interactive.web.insurance.ca.gov/companyprofile/companyprofile?event=companyProfile&amp;doFunction=getCompanyProfile&amp;eid=6107" xr:uid="{00000000-0004-0000-0000-000022000000}"/>
    <hyperlink ref="B41" r:id="rId36" display="http://interactive.web.insurance.ca.gov/companyprofile/companyprofile?event=companyProfile&amp;doFunction=getCompanyProfile&amp;eid=6858" xr:uid="{00000000-0004-0000-0000-000023000000}"/>
    <hyperlink ref="B42" r:id="rId37" display="http://interactive.web.insurance.ca.gov/companyprofile/companyprofile?event=companyProfile&amp;doFunction=getCompanyProfile&amp;eid=3000" xr:uid="{00000000-0004-0000-0000-000024000000}"/>
    <hyperlink ref="B43" r:id="rId38" display="http://interactive.web.insurance.ca.gov/companyprofile/companyprofile?event=companyProfile&amp;doFunction=getCompanyProfile&amp;eid=6715" xr:uid="{00000000-0004-0000-0000-000025000000}"/>
    <hyperlink ref="B44" r:id="rId39" display="http://interactive.web.insurance.ca.gov/companyprofile/companyprofile?event=companyProfile&amp;doFunction=getCompanyProfile&amp;eid=6996" xr:uid="{00000000-0004-0000-0000-000026000000}"/>
    <hyperlink ref="B45" r:id="rId40" display="http://interactive.web.insurance.ca.gov/companyprofile/companyprofile?event=companyProfile&amp;doFunction=getCompanyProfile&amp;eid=6897" xr:uid="{00000000-0004-0000-0000-000027000000}"/>
    <hyperlink ref="B46" r:id="rId41" display="http://interactive.web.insurance.ca.gov/companyprofile/companyprofile?event=companyProfile&amp;doFunction=getCompanyProfile&amp;eid=105141" xr:uid="{00000000-0004-0000-0000-000028000000}"/>
    <hyperlink ref="B47" r:id="rId42" display="http://interactive.web.insurance.ca.gov/companyprofile/companyprofile?event=companyProfile&amp;doFunction=getCompanyProfile&amp;eid=105389" xr:uid="{00000000-0004-0000-0000-000029000000}"/>
    <hyperlink ref="B48" r:id="rId43" display="http://interactive.web.insurance.ca.gov/companyprofile/companyprofile?event=companyProfile&amp;doFunction=getCompanyProfile&amp;eid=6830" xr:uid="{00000000-0004-0000-0000-00002A000000}"/>
    <hyperlink ref="B49" r:id="rId44" display="http://interactive.web.insurance.ca.gov/companyprofile/companyprofile?event=companyProfile&amp;doFunction=getCompanyProfile&amp;eid=100616" xr:uid="{00000000-0004-0000-0000-00002B000000}"/>
    <hyperlink ref="B50" r:id="rId45" display="http://interactive.web.insurance.ca.gov/companyprofile/companyprofile?event=companyProfile&amp;doFunction=getCompanyProfile&amp;eid=70156" xr:uid="{00000000-0004-0000-0000-00002C000000}"/>
    <hyperlink ref="B51" r:id="rId46" display="http://interactive.web.insurance.ca.gov/companyprofile/companyprofile?event=companyProfile&amp;doFunction=getCompanyProfile&amp;eid=80291" xr:uid="{00000000-0004-0000-0000-00002D000000}"/>
    <hyperlink ref="B52" r:id="rId47" display="http://interactive.web.insurance.ca.gov/companyprofile/companyprofile?event=companyProfile&amp;doFunction=getCompanyProfile&amp;eid=3263" xr:uid="{00000000-0004-0000-0000-00002E000000}"/>
    <hyperlink ref="B53" r:id="rId48" display="http://interactive.web.insurance.ca.gov/companyprofile/companyprofile?event=companyProfile&amp;doFunction=getCompanyProfile&amp;eid=6953" xr:uid="{00000000-0004-0000-0000-00002F000000}"/>
    <hyperlink ref="B54" r:id="rId49" display="http://interactive.web.insurance.ca.gov/companyprofile/companyprofile?event=companyProfile&amp;doFunction=getCompanyProfile&amp;eid=5990" xr:uid="{00000000-0004-0000-0000-000030000000}"/>
    <hyperlink ref="B55" r:id="rId50" display="http://interactive.web.insurance.ca.gov/companyprofile/companyprofile?event=companyProfile&amp;doFunction=getCompanyProfile&amp;eid=61044" xr:uid="{00000000-0004-0000-0000-000031000000}"/>
  </hyperlinks>
  <printOptions horizontalCentered="1"/>
  <pageMargins left="0.25" right="0.25" top="0.5" bottom="0.25" header="0.3" footer="0.3"/>
  <pageSetup scale="91" orientation="portrait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AUTO22</vt:lpstr>
      <vt:lpstr>AUTO22!Print_Area</vt:lpstr>
    </vt:vector>
  </TitlesOfParts>
  <Manager>Dairyn.Valencia@insurance.ca.gov</Manager>
  <Company>California 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Automobile Complaint Study Composite</dc:title>
  <dc:subject>CDI Composite Report Table</dc:subject>
  <dc:creator>Solorio, Norman</dc:creator>
  <cp:keywords>Automobile Complaint Study Composite</cp:keywords>
  <cp:lastModifiedBy>Solorio, Norman</cp:lastModifiedBy>
  <cp:lastPrinted>2022-06-03T00:07:15Z</cp:lastPrinted>
  <dcterms:created xsi:type="dcterms:W3CDTF">2009-04-09T18:18:02Z</dcterms:created>
  <dcterms:modified xsi:type="dcterms:W3CDTF">2022-06-03T14:58:08Z</dcterms:modified>
  <cp:category>Automobile Complaint Study Composite</cp:category>
</cp:coreProperties>
</file>